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rujillo\Documents\"/>
    </mc:Choice>
  </mc:AlternateContent>
  <xr:revisionPtr revIDLastSave="0" documentId="8_{0A056F14-0347-4389-8B1F-DDB4CBDC22F3}" xr6:coauthVersionLast="47" xr6:coauthVersionMax="47" xr10:uidLastSave="{00000000-0000-0000-0000-000000000000}"/>
  <bookViews>
    <workbookView xWindow="5070" yWindow="-19590" windowWidth="19620" windowHeight="13650" xr2:uid="{FCA5DC8B-E7F5-498E-BFAF-8D6F4116DB2D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7" i="1"/>
  <c r="H2" i="1" l="1"/>
</calcChain>
</file>

<file path=xl/sharedStrings.xml><?xml version="1.0" encoding="utf-8"?>
<sst xmlns="http://schemas.openxmlformats.org/spreadsheetml/2006/main" count="310" uniqueCount="156">
  <si>
    <t>Allied Produce CO LLC</t>
  </si>
  <si>
    <t>cs</t>
  </si>
  <si>
    <t>ch</t>
  </si>
  <si>
    <t>Std or Ch</t>
  </si>
  <si>
    <t>Arugula Baby</t>
  </si>
  <si>
    <t>4#</t>
  </si>
  <si>
    <t>Beets</t>
  </si>
  <si>
    <t>25#</t>
  </si>
  <si>
    <t>Bell pepper Green</t>
  </si>
  <si>
    <t>Bell Pepper Red</t>
  </si>
  <si>
    <t>Bell Pepper Yellow</t>
  </si>
  <si>
    <t xml:space="preserve">Broccoli Crowns </t>
  </si>
  <si>
    <t>35-60 ct</t>
  </si>
  <si>
    <t>5ct</t>
  </si>
  <si>
    <t>Cabbage Green</t>
  </si>
  <si>
    <t>24ct</t>
  </si>
  <si>
    <t>Cabbage Red</t>
  </si>
  <si>
    <t>Carrots Jumbo</t>
  </si>
  <si>
    <t>50#</t>
  </si>
  <si>
    <t>Celery 24ct</t>
  </si>
  <si>
    <t>36#</t>
  </si>
  <si>
    <t>Celery 30ct</t>
  </si>
  <si>
    <t>Cilantro No Ice</t>
  </si>
  <si>
    <t>60ct</t>
  </si>
  <si>
    <t>Cucumbers Persian</t>
  </si>
  <si>
    <t>20#</t>
  </si>
  <si>
    <t>1#</t>
  </si>
  <si>
    <t>Garlic Peeled</t>
  </si>
  <si>
    <t>6/5#</t>
  </si>
  <si>
    <t>38#</t>
  </si>
  <si>
    <t xml:space="preserve">Kale </t>
  </si>
  <si>
    <t>Green Onion 48ct</t>
  </si>
  <si>
    <t>48ct</t>
  </si>
  <si>
    <t>Onion Red Jumbo</t>
  </si>
  <si>
    <t>Onion Yellow Jumbo</t>
  </si>
  <si>
    <t>Parsley Curly</t>
  </si>
  <si>
    <t>9-15ct</t>
  </si>
  <si>
    <t>Potato Red</t>
  </si>
  <si>
    <t>Spinach</t>
  </si>
  <si>
    <t>4/2.5#</t>
  </si>
  <si>
    <t>8/1#</t>
  </si>
  <si>
    <t>Tomato 4x5</t>
  </si>
  <si>
    <t>22#</t>
  </si>
  <si>
    <t>40#</t>
  </si>
  <si>
    <t>Pineapple Crownless</t>
  </si>
  <si>
    <t>5-7ct</t>
  </si>
  <si>
    <t>Banana Green Tip Stage 3.5</t>
  </si>
  <si>
    <t>Pineapple w Crown</t>
  </si>
  <si>
    <t>6 or 7ct</t>
  </si>
  <si>
    <t>1 lb</t>
  </si>
  <si>
    <t>Brussels Sprout</t>
  </si>
  <si>
    <t>20 lb</t>
  </si>
  <si>
    <t>Mushroom Whole White</t>
  </si>
  <si>
    <t>10 lb</t>
  </si>
  <si>
    <t>Profit</t>
  </si>
  <si>
    <t>Boxes Per Pallet</t>
  </si>
  <si>
    <t xml:space="preserve"> Freight/ Storage</t>
  </si>
  <si>
    <t>10 lbs</t>
  </si>
  <si>
    <t>Tomatillo Husk</t>
  </si>
  <si>
    <t>33#</t>
  </si>
  <si>
    <t>Jumbo 11lbs</t>
  </si>
  <si>
    <t>Standered 11lbs</t>
  </si>
  <si>
    <t>10#</t>
  </si>
  <si>
    <t>Apples - Fuji</t>
  </si>
  <si>
    <t>WX 72/80/88</t>
  </si>
  <si>
    <t>Apples - Honeycrisp</t>
  </si>
  <si>
    <t>Broccolini</t>
  </si>
  <si>
    <t>18ct</t>
  </si>
  <si>
    <t xml:space="preserve">18# Loose </t>
  </si>
  <si>
    <t>Potato Yukon A</t>
  </si>
  <si>
    <t>Potato Yukon B</t>
  </si>
  <si>
    <t>Potato Yukon Baker</t>
  </si>
  <si>
    <t>Tomatillo Peeled #2</t>
  </si>
  <si>
    <t>Tomato Roma #1</t>
  </si>
  <si>
    <t>Yams Jewel Jumbo</t>
  </si>
  <si>
    <t>Beans - Blue Lake</t>
  </si>
  <si>
    <t xml:space="preserve">Micro Greens Rainbow Mix </t>
  </si>
  <si>
    <t>10 oz</t>
  </si>
  <si>
    <t>4 oz</t>
  </si>
  <si>
    <t xml:space="preserve">Micro Greens Pea's </t>
  </si>
  <si>
    <t xml:space="preserve">Micro Greens Broccoli </t>
  </si>
  <si>
    <t xml:space="preserve">Juice, Lemon </t>
  </si>
  <si>
    <t>4/1gal</t>
  </si>
  <si>
    <t>Juice, Orange</t>
  </si>
  <si>
    <t xml:space="preserve">Avocado </t>
  </si>
  <si>
    <t>Berries - Strawberry Driscoll</t>
  </si>
  <si>
    <t>12/6oz</t>
  </si>
  <si>
    <t>Berries - Blackberries</t>
  </si>
  <si>
    <t>Berries - Raspberries</t>
  </si>
  <si>
    <t>Choice</t>
  </si>
  <si>
    <t>Asparagus - Jumbo</t>
  </si>
  <si>
    <t>Asparagus - Standard</t>
  </si>
  <si>
    <t>Berries - Blueberries 12/6oz</t>
  </si>
  <si>
    <t xml:space="preserve">Chile - Anaheim </t>
  </si>
  <si>
    <t>Chile - Caribe Yellow</t>
  </si>
  <si>
    <t>Chile - Habanero Orange</t>
  </si>
  <si>
    <t>Chile - Jalapeno</t>
  </si>
  <si>
    <t>Chile - Jalapeno #2</t>
  </si>
  <si>
    <t>Chile - Pasilla</t>
  </si>
  <si>
    <t xml:space="preserve">Chile - Red Fresno </t>
  </si>
  <si>
    <t>Chile - Red Thai</t>
  </si>
  <si>
    <t xml:space="preserve">Chile - Serrano </t>
  </si>
  <si>
    <t>Citrus - Lemon 140ct</t>
  </si>
  <si>
    <t>Citrus - Lemon 165ct</t>
  </si>
  <si>
    <t>Citrus - Lime 200ct</t>
  </si>
  <si>
    <t>Citrus - Orange 113ct</t>
  </si>
  <si>
    <t>Citrus - Orange, Choice</t>
  </si>
  <si>
    <t>88ct</t>
  </si>
  <si>
    <t>36ct</t>
  </si>
  <si>
    <t>Cucumber Plain</t>
  </si>
  <si>
    <t xml:space="preserve">Cucumber,Hot house </t>
  </si>
  <si>
    <t>12ct</t>
  </si>
  <si>
    <t>Grape - Red</t>
  </si>
  <si>
    <t>Greens - Collard Greens</t>
  </si>
  <si>
    <t>Herbs - Basil</t>
  </si>
  <si>
    <t>Herbs - Dill</t>
  </si>
  <si>
    <t>Herbs - Mint</t>
  </si>
  <si>
    <t>Kale - Chopped</t>
  </si>
  <si>
    <t xml:space="preserve">Lettuce - Green Leaf </t>
  </si>
  <si>
    <t>Lettuce - Iceberg</t>
  </si>
  <si>
    <t>Lettuce - Romaine 24ct</t>
  </si>
  <si>
    <t>Lettuce - Romaine Heart 48ct</t>
  </si>
  <si>
    <t>Mango, Case</t>
  </si>
  <si>
    <t>10-14 c</t>
  </si>
  <si>
    <t>Melon - Cantaloupe #2</t>
  </si>
  <si>
    <t>Melon - Watermelon Bins</t>
  </si>
  <si>
    <t>bn</t>
  </si>
  <si>
    <t>Melon - Watermelon Cartons</t>
  </si>
  <si>
    <t>Onion White Jmbo</t>
  </si>
  <si>
    <t>50lb</t>
  </si>
  <si>
    <t>50ct</t>
  </si>
  <si>
    <t>Spring Mix - Mesclun</t>
  </si>
  <si>
    <t>3#</t>
  </si>
  <si>
    <t>Tomato - Green</t>
  </si>
  <si>
    <t xml:space="preserve">Cucumber </t>
  </si>
  <si>
    <t xml:space="preserve">1 1/9 Plain </t>
  </si>
  <si>
    <t>ALL FRY OIL BEEF TALLOW</t>
  </si>
  <si>
    <t>CS</t>
  </si>
  <si>
    <t>35#</t>
  </si>
  <si>
    <t>Call 702-330-5128</t>
  </si>
  <si>
    <t>Place orders at Orders@alliedproduceco.com</t>
  </si>
  <si>
    <t>30ct</t>
  </si>
  <si>
    <t>Garlic Peeled Whole</t>
  </si>
  <si>
    <t>5#</t>
  </si>
  <si>
    <t xml:space="preserve">Melon - Honeydew </t>
  </si>
  <si>
    <t>8ct</t>
  </si>
  <si>
    <t>Mushroom Sliced 1/4 "</t>
  </si>
  <si>
    <t>Potato 50ct</t>
  </si>
  <si>
    <t>Potato 90ct</t>
  </si>
  <si>
    <t>90ct</t>
  </si>
  <si>
    <t>Shallots</t>
  </si>
  <si>
    <t>8/5#</t>
  </si>
  <si>
    <t>Squash - Yellow fancy</t>
  </si>
  <si>
    <t>Squash - Yellow Med</t>
  </si>
  <si>
    <t>Squash - Zucchini Med</t>
  </si>
  <si>
    <t>Tomato - Grape - 12ct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</si>
</sst>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ptos Black"/>
      <family val="2"/>
    </font>
    <font>
      <sz val="16"/>
      <color theme="1"/>
      <name val="Aptos Black"/>
      <family val="2"/>
    </font>
    <font>
      <sz val="20"/>
      <color theme="1"/>
      <name val="Aptos Black"/>
      <family val="2"/>
    </font>
    <font>
      <b/>
      <sz val="20"/>
      <color theme="1"/>
      <name val="Aptos Black"/>
      <family val="2"/>
    </font>
    <font>
      <b/>
      <i/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164" fontId="0" fillId="0" borderId="0" xfId="0" applyNumberFormat="1"/>
    <xf numFmtId="0" fontId="4" fillId="0" borderId="0" xfId="0" applyFont="1"/>
    <xf numFmtId="0" fontId="4" fillId="0" borderId="1" xfId="0" applyFont="1" applyBorder="1"/>
    <xf numFmtId="0" fontId="6" fillId="0" borderId="0" xfId="0" applyFont="1"/>
    <xf numFmtId="164" fontId="4" fillId="0" borderId="1" xfId="2" applyNumberFormat="1" applyFont="1" applyBorder="1"/>
    <xf numFmtId="164" fontId="4" fillId="0" borderId="1" xfId="1" applyNumberFormat="1" applyFont="1" applyBorder="1"/>
    <xf numFmtId="0" fontId="3" fillId="0" borderId="1" xfId="0" applyFont="1" applyBorder="1"/>
    <xf numFmtId="0" fontId="3" fillId="2" borderId="1" xfId="0" applyFont="1" applyFill="1" applyBorder="1"/>
    <xf numFmtId="44" fontId="0" fillId="0" borderId="0" xfId="0" applyNumberFormat="1"/>
    <xf numFmtId="0" fontId="8" fillId="0" borderId="1" xfId="0" applyFont="1" applyBorder="1"/>
    <xf numFmtId="164" fontId="7" fillId="0" borderId="1" xfId="1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16" fontId="10" fillId="0" borderId="1" xfId="0" applyNumberFormat="1" applyFont="1" applyBorder="1"/>
    <xf numFmtId="44" fontId="10" fillId="0" borderId="1" xfId="1" applyFont="1" applyBorder="1"/>
    <xf numFmtId="0" fontId="11" fillId="3" borderId="1" xfId="0" applyFont="1" applyFill="1" applyBorder="1"/>
    <xf numFmtId="44" fontId="11" fillId="3" borderId="1" xfId="1" applyFont="1" applyFill="1" applyBorder="1"/>
    <xf numFmtId="12" fontId="11" fillId="3" borderId="1" xfId="0" applyNumberFormat="1" applyFont="1" applyFill="1" applyBorder="1"/>
    <xf numFmtId="8" fontId="11" fillId="3" borderId="1" xfId="0" applyNumberFormat="1" applyFont="1" applyFill="1" applyBorder="1"/>
    <xf numFmtId="0" fontId="12" fillId="3" borderId="1" xfId="0" applyFont="1" applyFill="1" applyBorder="1"/>
    <xf numFmtId="44" fontId="12" fillId="3" borderId="1" xfId="1" applyFont="1" applyFill="1" applyBorder="1"/>
    <xf numFmtId="8" fontId="11" fillId="3" borderId="1" xfId="1" applyNumberFormat="1" applyFont="1" applyFill="1" applyBorder="1"/>
    <xf numFmtId="164" fontId="4" fillId="0" borderId="0" xfId="0" applyNumberFormat="1" applyFont="1" applyAlignment="1">
      <alignment vertical="center"/>
    </xf>
    <xf numFmtId="164" fontId="11" fillId="0" borderId="1" xfId="1" applyNumberFormat="1" applyFont="1" applyBorder="1" applyAlignment="1">
      <alignment horizontal="center" vertical="center"/>
    </xf>
    <xf numFmtId="0" fontId="11" fillId="0" borderId="1" xfId="0" applyFont="1" applyBorder="1"/>
    <xf numFmtId="44" fontId="11" fillId="0" borderId="1" xfId="1" applyFont="1" applyBorder="1"/>
    <xf numFmtId="0" fontId="4" fillId="0" borderId="2" xfId="0" applyFont="1" applyBorder="1"/>
    <xf numFmtId="0" fontId="5" fillId="0" borderId="2" xfId="0" applyFont="1" applyBorder="1"/>
    <xf numFmtId="0" fontId="0" fillId="0" borderId="3" xfId="0" applyBorder="1"/>
    <xf numFmtId="44" fontId="0" fillId="0" borderId="3" xfId="1" applyFont="1" applyBorder="1"/>
    <xf numFmtId="164" fontId="0" fillId="0" borderId="3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6" fontId="11" fillId="0" borderId="1" xfId="0" applyNumberFormat="1" applyFont="1" applyBorder="1" applyAlignment="1">
      <alignment horizontal="center"/>
    </xf>
    <xf numFmtId="8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6" fontId="4" fillId="0" borderId="1" xfId="0" applyNumberFormat="1" applyFon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0" fontId="13" fillId="0" borderId="0" xfId="0" applyFont="1"/>
    <xf numFmtId="0" fontId="12" fillId="0" borderId="0" xfId="0" applyFont="1"/>
    <xf numFmtId="0" fontId="13" fillId="0" borderId="2" xfId="0" applyFont="1" applyBorder="1"/>
    <xf numFmtId="164" fontId="11" fillId="4" borderId="1" xfId="1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ll\Documents\Allied%20Produce%20Price%20Sheet%205.30.24%20bid.xlsx" TargetMode="External"/><Relationship Id="rId1" Type="http://schemas.openxmlformats.org/officeDocument/2006/relationships/externalLinkPath" Target="/Users/chall/Documents/Allied%20Produce%20Price%20Sheet%205.30.24%20bid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trujillo\Documents\New%20Allied%20Formula%20Foodservice%207%205%2024.xlsx" TargetMode="External"/><Relationship Id="rId1" Type="http://schemas.openxmlformats.org/officeDocument/2006/relationships/externalLinkPath" Target="New%20Allied%20Formula%20Foodservice%207%205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H2" t="str">
            <v>Sale Price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ventional"/>
      <sheetName val="Organics"/>
    </sheetNames>
    <sheetDataSet>
      <sheetData sheetId="0">
        <row r="2">
          <cell r="I2">
            <v>35.971428571428568</v>
          </cell>
        </row>
        <row r="3">
          <cell r="I3">
            <v>35.971428571428568</v>
          </cell>
        </row>
        <row r="4">
          <cell r="I4">
            <v>15.878571428571428</v>
          </cell>
        </row>
        <row r="5">
          <cell r="I5">
            <v>42.949999999999996</v>
          </cell>
        </row>
        <row r="6">
          <cell r="I6">
            <v>38.15</v>
          </cell>
        </row>
        <row r="7">
          <cell r="I7">
            <v>1.5624999999999998</v>
          </cell>
        </row>
        <row r="8">
          <cell r="I8">
            <v>30.725000000000001</v>
          </cell>
        </row>
        <row r="9">
          <cell r="I9">
            <v>48.724999999999994</v>
          </cell>
        </row>
        <row r="10">
          <cell r="I10">
            <v>16.924999999999997</v>
          </cell>
        </row>
        <row r="11">
          <cell r="I11">
            <v>36.278571428571425</v>
          </cell>
        </row>
        <row r="12">
          <cell r="I12">
            <v>72.278571428571425</v>
          </cell>
        </row>
        <row r="13">
          <cell r="I13">
            <v>72.278571428571425</v>
          </cell>
        </row>
        <row r="14">
          <cell r="I14">
            <v>33.049999999999997</v>
          </cell>
        </row>
        <row r="15">
          <cell r="I15">
            <v>25.85</v>
          </cell>
        </row>
        <row r="16">
          <cell r="I16">
            <v>45.05</v>
          </cell>
        </row>
        <row r="17">
          <cell r="I17">
            <v>25.85</v>
          </cell>
        </row>
        <row r="18">
          <cell r="I18">
            <v>30.125</v>
          </cell>
        </row>
        <row r="19">
          <cell r="I19">
            <v>27.125</v>
          </cell>
        </row>
        <row r="20">
          <cell r="I20">
            <v>64.144999999999996</v>
          </cell>
        </row>
        <row r="21">
          <cell r="I21">
            <v>23.078571428571429</v>
          </cell>
        </row>
        <row r="22">
          <cell r="I22">
            <v>33.878571428571426</v>
          </cell>
        </row>
        <row r="23">
          <cell r="I23">
            <v>17.971428571428572</v>
          </cell>
        </row>
        <row r="25">
          <cell r="I25">
            <v>19.087499999999999</v>
          </cell>
        </row>
        <row r="26">
          <cell r="I26">
            <v>17.887499999999999</v>
          </cell>
        </row>
        <row r="27">
          <cell r="I27">
            <v>29.078571428571429</v>
          </cell>
        </row>
        <row r="28">
          <cell r="I28">
            <v>34.861224489795916</v>
          </cell>
        </row>
        <row r="29">
          <cell r="I29">
            <v>133.25</v>
          </cell>
        </row>
        <row r="30">
          <cell r="I30">
            <v>13.363636363636363</v>
          </cell>
        </row>
        <row r="31">
          <cell r="I31">
            <v>24.661224489795917</v>
          </cell>
        </row>
        <row r="32">
          <cell r="I32">
            <v>43.478571428571421</v>
          </cell>
        </row>
        <row r="33">
          <cell r="I33">
            <v>13.363636363636363</v>
          </cell>
        </row>
        <row r="34">
          <cell r="I34">
            <v>1.25</v>
          </cell>
        </row>
        <row r="35">
          <cell r="I35">
            <v>142.85</v>
          </cell>
        </row>
        <row r="36">
          <cell r="I36">
            <v>33.061224489795919</v>
          </cell>
        </row>
        <row r="37">
          <cell r="I37">
            <v>32.762499999999996</v>
          </cell>
        </row>
        <row r="38">
          <cell r="I38">
            <v>39.962499999999999</v>
          </cell>
        </row>
        <row r="39">
          <cell r="I39">
            <v>44.177777777777777</v>
          </cell>
        </row>
        <row r="40">
          <cell r="I40">
            <v>57.37777777777778</v>
          </cell>
        </row>
        <row r="41">
          <cell r="I41">
            <v>45.977777777777781</v>
          </cell>
        </row>
        <row r="42">
          <cell r="I42">
            <v>48.977777777777781</v>
          </cell>
        </row>
        <row r="43">
          <cell r="I43">
            <v>47.777777777777779</v>
          </cell>
        </row>
        <row r="44">
          <cell r="I44">
            <v>19.274999999999999</v>
          </cell>
        </row>
        <row r="45">
          <cell r="I45">
            <v>21.571428571428569</v>
          </cell>
        </row>
        <row r="46">
          <cell r="I46">
            <v>16.849999999999998</v>
          </cell>
        </row>
        <row r="47">
          <cell r="I47">
            <v>20.683333333333334</v>
          </cell>
        </row>
        <row r="48">
          <cell r="I48">
            <v>81.075000000000003</v>
          </cell>
        </row>
        <row r="49">
          <cell r="I49">
            <v>21.074999999999999</v>
          </cell>
        </row>
        <row r="50">
          <cell r="I50">
            <v>35.450000000000003</v>
          </cell>
        </row>
        <row r="51">
          <cell r="I51">
            <v>16.185714285714283</v>
          </cell>
        </row>
        <row r="52">
          <cell r="I52">
            <v>27.87857142857143</v>
          </cell>
        </row>
        <row r="53">
          <cell r="I53">
            <v>6.3500000000000005</v>
          </cell>
        </row>
        <row r="54">
          <cell r="I54">
            <v>5.75</v>
          </cell>
        </row>
        <row r="55">
          <cell r="I55">
            <v>5.45</v>
          </cell>
        </row>
        <row r="56">
          <cell r="I56">
            <v>66.724999999999994</v>
          </cell>
        </row>
        <row r="57">
          <cell r="I57">
            <v>61.324999999999996</v>
          </cell>
        </row>
        <row r="58">
          <cell r="I58">
            <v>18.87857142857143</v>
          </cell>
        </row>
        <row r="59">
          <cell r="I59">
            <v>30.278571428571428</v>
          </cell>
        </row>
        <row r="60">
          <cell r="I60">
            <v>18.768750000000001</v>
          </cell>
        </row>
        <row r="61">
          <cell r="I61">
            <v>17.737500000000001</v>
          </cell>
        </row>
        <row r="62">
          <cell r="I62">
            <v>17.305357142857144</v>
          </cell>
        </row>
        <row r="63">
          <cell r="I63">
            <v>22.255357142857147</v>
          </cell>
        </row>
        <row r="64">
          <cell r="I64">
            <v>11.45</v>
          </cell>
        </row>
        <row r="65">
          <cell r="I65">
            <v>14.678571428571429</v>
          </cell>
        </row>
        <row r="66">
          <cell r="I66">
            <v>11.6</v>
          </cell>
        </row>
        <row r="67">
          <cell r="I67">
            <v>10.399999999999999</v>
          </cell>
        </row>
        <row r="68">
          <cell r="I68">
            <v>291.66666666666669</v>
          </cell>
        </row>
        <row r="69">
          <cell r="I69">
            <v>38.396875000000001</v>
          </cell>
        </row>
        <row r="70">
          <cell r="I70">
            <v>33.65</v>
          </cell>
        </row>
        <row r="71">
          <cell r="I71">
            <v>33.049999999999997</v>
          </cell>
        </row>
        <row r="72">
          <cell r="I72">
            <v>25.771428571428569</v>
          </cell>
        </row>
        <row r="73">
          <cell r="I73">
            <v>31.171428571428567</v>
          </cell>
        </row>
        <row r="74">
          <cell r="I74">
            <v>20.971428571428568</v>
          </cell>
        </row>
        <row r="75">
          <cell r="I75">
            <v>20.464583333333337</v>
          </cell>
        </row>
        <row r="76">
          <cell r="I76">
            <v>28.233333333333338</v>
          </cell>
        </row>
        <row r="77">
          <cell r="I77">
            <v>22.733333333333338</v>
          </cell>
        </row>
        <row r="78">
          <cell r="I78">
            <v>26.373809523809523</v>
          </cell>
        </row>
        <row r="79">
          <cell r="I79">
            <v>20.873809523809523</v>
          </cell>
        </row>
        <row r="80">
          <cell r="I80">
            <v>48.271428571428565</v>
          </cell>
        </row>
        <row r="81">
          <cell r="I81">
            <v>51.673809523809524</v>
          </cell>
        </row>
        <row r="82">
          <cell r="I82">
            <v>39.848809523809528</v>
          </cell>
        </row>
        <row r="83">
          <cell r="I83">
            <v>51.673809523809524</v>
          </cell>
        </row>
        <row r="84">
          <cell r="I84">
            <v>2.0833333333333335</v>
          </cell>
        </row>
        <row r="85">
          <cell r="I85">
            <v>23.683333333333334</v>
          </cell>
        </row>
        <row r="86">
          <cell r="I86">
            <v>8.75</v>
          </cell>
        </row>
        <row r="87">
          <cell r="I87">
            <v>18.661224489795917</v>
          </cell>
        </row>
        <row r="88">
          <cell r="I88">
            <v>17.461224489795917</v>
          </cell>
        </row>
        <row r="89">
          <cell r="I89">
            <v>12.661224489795917</v>
          </cell>
        </row>
        <row r="90">
          <cell r="I90">
            <v>34.156122448979595</v>
          </cell>
        </row>
        <row r="91">
          <cell r="I91">
            <v>31.956122448979592</v>
          </cell>
        </row>
        <row r="92">
          <cell r="I92">
            <v>37.875</v>
          </cell>
        </row>
        <row r="93">
          <cell r="I93">
            <v>40.274999999999999</v>
          </cell>
        </row>
        <row r="94">
          <cell r="I94">
            <v>22.496874999999999</v>
          </cell>
        </row>
        <row r="96">
          <cell r="I96">
            <v>51.977777777777781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1AD1-1830-4530-8949-6A2A89569297}">
  <dimension ref="A1:I191"/>
  <sheetViews>
    <sheetView tabSelected="1" workbookViewId="0">
      <selection activeCell="H96" sqref="H96"/>
    </sheetView>
  </sheetViews>
  <sheetFormatPr defaultRowHeight="14.5" x14ac:dyDescent="0.35"/>
  <cols>
    <col min="1" max="1" width="44.08984375" customWidth="1"/>
    <col min="3" max="3" width="29.26953125" customWidth="1"/>
    <col min="4" max="4" width="0" hidden="1" customWidth="1"/>
    <col min="5" max="5" width="14.81640625" hidden="1" customWidth="1"/>
    <col min="6" max="6" width="15.08984375" hidden="1" customWidth="1"/>
    <col min="7" max="7" width="3.81640625" hidden="1" customWidth="1"/>
    <col min="8" max="8" width="24.90625" style="6" customWidth="1"/>
    <col min="9" max="9" width="9.81640625" customWidth="1"/>
  </cols>
  <sheetData>
    <row r="1" spans="1:9" ht="26" x14ac:dyDescent="0.6">
      <c r="A1" s="48" t="s">
        <v>0</v>
      </c>
      <c r="B1" s="7"/>
      <c r="C1" s="49" t="s">
        <v>140</v>
      </c>
      <c r="D1" s="7"/>
      <c r="E1" s="7"/>
      <c r="F1" s="7"/>
      <c r="G1" s="7"/>
      <c r="H1" s="28"/>
      <c r="I1" s="2"/>
    </row>
    <row r="2" spans="1:9" ht="23.5" x14ac:dyDescent="0.55000000000000004">
      <c r="A2" s="50" t="s">
        <v>139</v>
      </c>
      <c r="B2" s="32"/>
      <c r="C2" s="32"/>
      <c r="D2" s="33"/>
      <c r="E2" s="9" t="s">
        <v>55</v>
      </c>
      <c r="F2" s="9" t="s">
        <v>56</v>
      </c>
      <c r="G2" s="9" t="s">
        <v>54</v>
      </c>
      <c r="H2" s="47" t="str">
        <f>[1]Sheet1!H2</f>
        <v>Sale Price</v>
      </c>
      <c r="I2" s="3"/>
    </row>
    <row r="3" spans="1:9" ht="26" x14ac:dyDescent="0.6">
      <c r="A3" s="21" t="s">
        <v>63</v>
      </c>
      <c r="B3" s="21" t="s">
        <v>1</v>
      </c>
      <c r="C3" s="21" t="s">
        <v>64</v>
      </c>
      <c r="D3" s="22">
        <v>28.5</v>
      </c>
      <c r="E3" s="37">
        <v>56</v>
      </c>
      <c r="F3" s="38">
        <v>125</v>
      </c>
      <c r="G3" s="39">
        <v>1</v>
      </c>
      <c r="H3" s="29">
        <f>[2]Conventional!I2</f>
        <v>35.971428571428568</v>
      </c>
      <c r="I3" s="3"/>
    </row>
    <row r="4" spans="1:9" ht="26" x14ac:dyDescent="0.6">
      <c r="A4" s="21" t="s">
        <v>65</v>
      </c>
      <c r="B4" s="21" t="s">
        <v>1</v>
      </c>
      <c r="C4" s="21" t="s">
        <v>64</v>
      </c>
      <c r="D4" s="22">
        <v>28.5</v>
      </c>
      <c r="E4" s="37">
        <v>42</v>
      </c>
      <c r="F4" s="38">
        <v>125</v>
      </c>
      <c r="G4" s="39">
        <v>1</v>
      </c>
      <c r="H4" s="29">
        <f>[2]Conventional!I3</f>
        <v>35.971428571428568</v>
      </c>
      <c r="I4" s="3"/>
    </row>
    <row r="5" spans="1:9" ht="26" x14ac:dyDescent="0.6">
      <c r="A5" s="21" t="s">
        <v>4</v>
      </c>
      <c r="B5" s="21" t="s">
        <v>1</v>
      </c>
      <c r="C5" s="21" t="s">
        <v>5</v>
      </c>
      <c r="D5" s="22">
        <v>11</v>
      </c>
      <c r="E5" s="37">
        <v>42</v>
      </c>
      <c r="F5" s="38">
        <v>125</v>
      </c>
      <c r="G5" s="39">
        <v>1</v>
      </c>
      <c r="H5" s="29">
        <f>[2]Conventional!I4</f>
        <v>15.878571428571428</v>
      </c>
      <c r="I5" s="3"/>
    </row>
    <row r="6" spans="1:9" ht="26" x14ac:dyDescent="0.6">
      <c r="A6" s="21" t="s">
        <v>90</v>
      </c>
      <c r="B6" s="21" t="s">
        <v>1</v>
      </c>
      <c r="C6" s="21" t="s">
        <v>60</v>
      </c>
      <c r="D6" s="22"/>
      <c r="E6" s="37">
        <v>56</v>
      </c>
      <c r="F6" s="38">
        <v>125</v>
      </c>
      <c r="G6" s="39">
        <v>1</v>
      </c>
      <c r="H6" s="29">
        <f>[2]Conventional!I5</f>
        <v>42.949999999999996</v>
      </c>
      <c r="I6" s="3"/>
    </row>
    <row r="7" spans="1:9" ht="26" x14ac:dyDescent="0.6">
      <c r="A7" s="21" t="s">
        <v>91</v>
      </c>
      <c r="B7" s="21" t="s">
        <v>1</v>
      </c>
      <c r="C7" s="21" t="s">
        <v>61</v>
      </c>
      <c r="D7" s="22"/>
      <c r="E7" s="37">
        <v>120</v>
      </c>
      <c r="F7" s="38">
        <v>125</v>
      </c>
      <c r="G7" s="39">
        <v>1</v>
      </c>
      <c r="H7" s="29">
        <f>[2]Conventional!I6</f>
        <v>38.15</v>
      </c>
      <c r="I7" s="3"/>
    </row>
    <row r="8" spans="1:9" ht="26" x14ac:dyDescent="0.6">
      <c r="A8" s="30" t="s">
        <v>84</v>
      </c>
      <c r="B8" s="30" t="s">
        <v>1</v>
      </c>
      <c r="C8" s="30" t="s">
        <v>32</v>
      </c>
      <c r="D8" s="22">
        <v>23</v>
      </c>
      <c r="E8" s="37">
        <v>120</v>
      </c>
      <c r="F8" s="38">
        <v>125</v>
      </c>
      <c r="G8" s="39">
        <v>1</v>
      </c>
      <c r="H8" s="29">
        <f>[2]Conventional!I7</f>
        <v>1.5624999999999998</v>
      </c>
      <c r="I8" s="3"/>
    </row>
    <row r="9" spans="1:9" ht="26" x14ac:dyDescent="0.6">
      <c r="A9" s="21" t="s">
        <v>46</v>
      </c>
      <c r="B9" s="21" t="s">
        <v>1</v>
      </c>
      <c r="C9" s="21" t="s">
        <v>43</v>
      </c>
      <c r="D9" s="22">
        <v>32</v>
      </c>
      <c r="E9" s="37"/>
      <c r="F9" s="38"/>
      <c r="G9" s="39"/>
      <c r="H9" s="29">
        <f>[2]Conventional!I8</f>
        <v>30.725000000000001</v>
      </c>
      <c r="I9" s="3"/>
    </row>
    <row r="10" spans="1:9" ht="26" x14ac:dyDescent="0.6">
      <c r="A10" s="21" t="s">
        <v>75</v>
      </c>
      <c r="B10" s="21" t="s">
        <v>1</v>
      </c>
      <c r="C10" s="21"/>
      <c r="D10" s="22">
        <v>11.75</v>
      </c>
      <c r="E10" s="37">
        <v>48</v>
      </c>
      <c r="F10" s="38">
        <v>125</v>
      </c>
      <c r="G10" s="39">
        <v>1</v>
      </c>
      <c r="H10" s="29">
        <f>[2]Conventional!I9</f>
        <v>48.724999999999994</v>
      </c>
      <c r="I10" s="3"/>
    </row>
    <row r="11" spans="1:9" ht="21.5" customHeight="1" x14ac:dyDescent="0.6">
      <c r="A11" s="21" t="s">
        <v>6</v>
      </c>
      <c r="B11" s="21" t="s">
        <v>1</v>
      </c>
      <c r="C11" s="21" t="s">
        <v>7</v>
      </c>
      <c r="D11" s="22">
        <v>35</v>
      </c>
      <c r="E11" s="37">
        <v>120</v>
      </c>
      <c r="F11" s="38">
        <v>125</v>
      </c>
      <c r="G11" s="39">
        <v>1</v>
      </c>
      <c r="H11" s="29">
        <f>[2]Conventional!I10</f>
        <v>16.924999999999997</v>
      </c>
      <c r="I11" s="3"/>
    </row>
    <row r="12" spans="1:9" ht="21" customHeight="1" x14ac:dyDescent="0.6">
      <c r="A12" s="21" t="s">
        <v>8</v>
      </c>
      <c r="B12" s="21" t="s">
        <v>1</v>
      </c>
      <c r="C12" s="21" t="s">
        <v>7</v>
      </c>
      <c r="D12" s="22">
        <v>44.5</v>
      </c>
      <c r="E12" s="37"/>
      <c r="F12" s="38"/>
      <c r="G12" s="39"/>
      <c r="H12" s="29">
        <f>[2]Conventional!I11</f>
        <v>36.278571428571425</v>
      </c>
      <c r="I12" s="3"/>
    </row>
    <row r="13" spans="1:9" ht="26" x14ac:dyDescent="0.6">
      <c r="A13" s="21" t="s">
        <v>9</v>
      </c>
      <c r="B13" s="21" t="s">
        <v>1</v>
      </c>
      <c r="C13" s="21" t="s">
        <v>7</v>
      </c>
      <c r="D13" s="22">
        <v>48.5</v>
      </c>
      <c r="E13" s="37">
        <v>48</v>
      </c>
      <c r="F13" s="38">
        <v>125</v>
      </c>
      <c r="G13" s="39">
        <v>1</v>
      </c>
      <c r="H13" s="29">
        <f>[2]Conventional!I12</f>
        <v>72.278571428571425</v>
      </c>
      <c r="I13" s="3"/>
    </row>
    <row r="14" spans="1:9" ht="26" x14ac:dyDescent="0.6">
      <c r="A14" s="21" t="s">
        <v>10</v>
      </c>
      <c r="B14" s="21" t="s">
        <v>1</v>
      </c>
      <c r="C14" s="21" t="s">
        <v>7</v>
      </c>
      <c r="D14" s="22">
        <v>24.5</v>
      </c>
      <c r="E14" s="37">
        <v>56</v>
      </c>
      <c r="F14" s="38">
        <v>125</v>
      </c>
      <c r="G14" s="39">
        <v>1</v>
      </c>
      <c r="H14" s="29">
        <f>[2]Conventional!I13</f>
        <v>72.278571428571425</v>
      </c>
      <c r="I14" s="3"/>
    </row>
    <row r="15" spans="1:9" ht="26" x14ac:dyDescent="0.6">
      <c r="A15" s="21" t="s">
        <v>87</v>
      </c>
      <c r="B15" s="21" t="s">
        <v>1</v>
      </c>
      <c r="C15" s="21" t="s">
        <v>86</v>
      </c>
      <c r="D15" s="22">
        <v>20.5</v>
      </c>
      <c r="E15" s="37">
        <v>56</v>
      </c>
      <c r="F15" s="38">
        <v>125</v>
      </c>
      <c r="G15" s="39">
        <v>1</v>
      </c>
      <c r="H15" s="29">
        <f>[2]Conventional!I14</f>
        <v>33.049999999999997</v>
      </c>
      <c r="I15" s="3"/>
    </row>
    <row r="16" spans="1:9" ht="26" x14ac:dyDescent="0.6">
      <c r="A16" s="21" t="s">
        <v>92</v>
      </c>
      <c r="B16" s="21" t="s">
        <v>1</v>
      </c>
      <c r="C16" s="21" t="s">
        <v>86</v>
      </c>
      <c r="D16" s="22">
        <v>20.5</v>
      </c>
      <c r="E16" s="37">
        <v>56</v>
      </c>
      <c r="F16" s="38">
        <v>125</v>
      </c>
      <c r="G16" s="39">
        <v>1</v>
      </c>
      <c r="H16" s="29">
        <f>[2]Conventional!I15</f>
        <v>25.85</v>
      </c>
      <c r="I16" s="3"/>
    </row>
    <row r="17" spans="1:9" ht="26" x14ac:dyDescent="0.6">
      <c r="A17" s="21" t="s">
        <v>85</v>
      </c>
      <c r="B17" s="21" t="s">
        <v>1</v>
      </c>
      <c r="C17" s="21" t="s">
        <v>40</v>
      </c>
      <c r="D17" s="22">
        <v>26</v>
      </c>
      <c r="E17" s="37"/>
      <c r="F17" s="38"/>
      <c r="G17" s="39"/>
      <c r="H17" s="29">
        <f>[2]Conventional!I16</f>
        <v>45.05</v>
      </c>
      <c r="I17" s="3"/>
    </row>
    <row r="18" spans="1:9" ht="26" x14ac:dyDescent="0.6">
      <c r="A18" s="21" t="s">
        <v>88</v>
      </c>
      <c r="B18" s="21" t="s">
        <v>1</v>
      </c>
      <c r="C18" s="21" t="s">
        <v>86</v>
      </c>
      <c r="D18" s="22">
        <v>24</v>
      </c>
      <c r="E18" s="37"/>
      <c r="F18" s="38"/>
      <c r="G18" s="39"/>
      <c r="H18" s="29">
        <f>[2]Conventional!I17</f>
        <v>25.85</v>
      </c>
      <c r="I18" s="3"/>
    </row>
    <row r="19" spans="1:9" ht="26" x14ac:dyDescent="0.6">
      <c r="A19" s="21" t="s">
        <v>11</v>
      </c>
      <c r="B19" s="21" t="s">
        <v>1</v>
      </c>
      <c r="C19" s="21" t="s">
        <v>68</v>
      </c>
      <c r="D19" s="22">
        <v>40.85</v>
      </c>
      <c r="E19" s="37"/>
      <c r="F19" s="38"/>
      <c r="G19" s="39"/>
      <c r="H19" s="29">
        <f>[2]Conventional!I18</f>
        <v>30.125</v>
      </c>
      <c r="I19" s="3"/>
    </row>
    <row r="20" spans="1:9" ht="26" x14ac:dyDescent="0.6">
      <c r="A20" s="21" t="s">
        <v>66</v>
      </c>
      <c r="B20" s="21" t="s">
        <v>1</v>
      </c>
      <c r="C20" s="21" t="s">
        <v>67</v>
      </c>
      <c r="D20" s="22">
        <v>21.5</v>
      </c>
      <c r="E20" s="37"/>
      <c r="F20" s="38"/>
      <c r="G20" s="39"/>
      <c r="H20" s="29">
        <f>[2]Conventional!I19</f>
        <v>27.125</v>
      </c>
      <c r="I20" s="3"/>
    </row>
    <row r="21" spans="1:9" ht="26" x14ac:dyDescent="0.6">
      <c r="A21" s="21" t="s">
        <v>50</v>
      </c>
      <c r="B21" s="21" t="s">
        <v>1</v>
      </c>
      <c r="C21" s="21" t="s">
        <v>51</v>
      </c>
      <c r="D21" s="22">
        <v>32.5</v>
      </c>
      <c r="E21" s="37">
        <v>48</v>
      </c>
      <c r="F21" s="38">
        <v>125</v>
      </c>
      <c r="G21" s="39">
        <v>1</v>
      </c>
      <c r="H21" s="29">
        <f>[2]Conventional!I20</f>
        <v>64.144999999999996</v>
      </c>
      <c r="I21" s="3"/>
    </row>
    <row r="22" spans="1:9" ht="26" x14ac:dyDescent="0.6">
      <c r="A22" s="21" t="s">
        <v>14</v>
      </c>
      <c r="B22" s="21" t="s">
        <v>1</v>
      </c>
      <c r="C22" s="21" t="s">
        <v>15</v>
      </c>
      <c r="D22" s="22">
        <v>23</v>
      </c>
      <c r="E22" s="37">
        <v>48</v>
      </c>
      <c r="F22" s="38">
        <v>125</v>
      </c>
      <c r="G22" s="39">
        <v>1</v>
      </c>
      <c r="H22" s="29">
        <f>[2]Conventional!I21</f>
        <v>23.078571428571429</v>
      </c>
      <c r="I22" s="3"/>
    </row>
    <row r="23" spans="1:9" ht="26" x14ac:dyDescent="0.6">
      <c r="A23" s="21" t="s">
        <v>16</v>
      </c>
      <c r="B23" s="21" t="s">
        <v>1</v>
      </c>
      <c r="C23" s="21" t="s">
        <v>15</v>
      </c>
      <c r="D23" s="22">
        <v>11</v>
      </c>
      <c r="E23" s="37">
        <v>48</v>
      </c>
      <c r="F23" s="38">
        <v>125</v>
      </c>
      <c r="G23" s="39">
        <v>1</v>
      </c>
      <c r="H23" s="29">
        <f>[2]Conventional!I22</f>
        <v>33.878571428571426</v>
      </c>
      <c r="I23" s="3"/>
    </row>
    <row r="24" spans="1:9" ht="26" x14ac:dyDescent="0.6">
      <c r="A24" s="21" t="s">
        <v>17</v>
      </c>
      <c r="B24" s="21" t="s">
        <v>1</v>
      </c>
      <c r="C24" s="21" t="s">
        <v>18</v>
      </c>
      <c r="D24" s="22">
        <v>13</v>
      </c>
      <c r="E24" s="37">
        <v>56</v>
      </c>
      <c r="F24" s="38">
        <v>125</v>
      </c>
      <c r="G24" s="39">
        <v>1</v>
      </c>
      <c r="H24" s="29">
        <f>[2]Conventional!I23</f>
        <v>17.971428571428572</v>
      </c>
      <c r="I24" s="3"/>
    </row>
    <row r="25" spans="1:9" ht="26" x14ac:dyDescent="0.6">
      <c r="A25" s="21" t="s">
        <v>17</v>
      </c>
      <c r="B25" s="21" t="s">
        <v>1</v>
      </c>
      <c r="C25" s="21" t="s">
        <v>7</v>
      </c>
      <c r="D25" s="22">
        <v>65</v>
      </c>
      <c r="E25" s="37">
        <v>56</v>
      </c>
      <c r="F25" s="38">
        <v>125</v>
      </c>
      <c r="G25" s="39">
        <v>1</v>
      </c>
      <c r="H25" s="29">
        <f>[2]Conventional!I24</f>
        <v>0</v>
      </c>
      <c r="I25" s="3"/>
    </row>
    <row r="26" spans="1:9" ht="26" x14ac:dyDescent="0.6">
      <c r="A26" s="21" t="s">
        <v>19</v>
      </c>
      <c r="B26" s="21" t="s">
        <v>1</v>
      </c>
      <c r="C26" s="21" t="s">
        <v>20</v>
      </c>
      <c r="D26" s="22">
        <v>48</v>
      </c>
      <c r="E26" s="37">
        <v>56</v>
      </c>
      <c r="F26" s="38">
        <v>125</v>
      </c>
      <c r="G26" s="39">
        <v>1</v>
      </c>
      <c r="H26" s="29">
        <f>[2]Conventional!I25</f>
        <v>19.087499999999999</v>
      </c>
      <c r="I26" s="3"/>
    </row>
    <row r="27" spans="1:9" ht="26" x14ac:dyDescent="0.6">
      <c r="A27" s="21" t="s">
        <v>21</v>
      </c>
      <c r="B27" s="21" t="s">
        <v>1</v>
      </c>
      <c r="C27" s="21" t="s">
        <v>20</v>
      </c>
      <c r="D27" s="22">
        <v>48</v>
      </c>
      <c r="E27" s="37">
        <v>49</v>
      </c>
      <c r="F27" s="38">
        <v>125</v>
      </c>
      <c r="G27" s="39">
        <v>1</v>
      </c>
      <c r="H27" s="29">
        <f>[2]Conventional!I26</f>
        <v>17.887499999999999</v>
      </c>
      <c r="I27" s="3"/>
    </row>
    <row r="28" spans="1:9" ht="26" x14ac:dyDescent="0.6">
      <c r="A28" s="21" t="s">
        <v>93</v>
      </c>
      <c r="B28" s="21" t="s">
        <v>1</v>
      </c>
      <c r="C28" s="23" t="s">
        <v>7</v>
      </c>
      <c r="D28" s="24">
        <v>10</v>
      </c>
      <c r="E28" s="40">
        <v>42</v>
      </c>
      <c r="F28" s="38">
        <v>125</v>
      </c>
      <c r="G28" s="39">
        <v>1</v>
      </c>
      <c r="H28" s="29">
        <f>[2]Conventional!I27</f>
        <v>29.078571428571429</v>
      </c>
      <c r="I28" s="3"/>
    </row>
    <row r="29" spans="1:9" ht="26" x14ac:dyDescent="0.6">
      <c r="A29" s="21" t="s">
        <v>94</v>
      </c>
      <c r="B29" s="21" t="s">
        <v>1</v>
      </c>
      <c r="C29" s="21" t="s">
        <v>59</v>
      </c>
      <c r="D29" s="22">
        <v>28.5</v>
      </c>
      <c r="E29" s="37">
        <v>32</v>
      </c>
      <c r="F29" s="38">
        <v>125</v>
      </c>
      <c r="G29" s="39">
        <v>1</v>
      </c>
      <c r="H29" s="29">
        <f>[2]Conventional!I28</f>
        <v>34.861224489795916</v>
      </c>
      <c r="I29" s="3"/>
    </row>
    <row r="30" spans="1:9" ht="26" x14ac:dyDescent="0.6">
      <c r="A30" s="21" t="s">
        <v>95</v>
      </c>
      <c r="B30" s="21" t="s">
        <v>1</v>
      </c>
      <c r="C30" s="21" t="s">
        <v>57</v>
      </c>
      <c r="D30" s="22">
        <v>36.5</v>
      </c>
      <c r="E30" s="37">
        <v>32</v>
      </c>
      <c r="F30" s="38">
        <v>125</v>
      </c>
      <c r="G30" s="39">
        <v>1</v>
      </c>
      <c r="H30" s="29">
        <f>[2]Conventional!I29</f>
        <v>133.25</v>
      </c>
      <c r="I30" s="3"/>
    </row>
    <row r="31" spans="1:9" ht="26" x14ac:dyDescent="0.6">
      <c r="A31" s="21" t="s">
        <v>96</v>
      </c>
      <c r="B31" s="21" t="s">
        <v>1</v>
      </c>
      <c r="C31" s="21" t="s">
        <v>62</v>
      </c>
      <c r="D31" s="24">
        <v>10</v>
      </c>
      <c r="E31" s="37">
        <v>96</v>
      </c>
      <c r="F31" s="38">
        <v>125</v>
      </c>
      <c r="G31" s="39">
        <v>1</v>
      </c>
      <c r="H31" s="29">
        <f>[2]Conventional!I30</f>
        <v>13.363636363636363</v>
      </c>
      <c r="I31" s="3"/>
    </row>
    <row r="32" spans="1:9" ht="26" x14ac:dyDescent="0.6">
      <c r="A32" s="21" t="s">
        <v>97</v>
      </c>
      <c r="B32" s="21" t="s">
        <v>1</v>
      </c>
      <c r="C32" s="21" t="s">
        <v>29</v>
      </c>
      <c r="D32" s="22"/>
      <c r="E32" s="37">
        <v>42</v>
      </c>
      <c r="F32" s="38">
        <v>125</v>
      </c>
      <c r="G32" s="39">
        <v>1</v>
      </c>
      <c r="H32" s="29">
        <f>[2]Conventional!I31</f>
        <v>24.661224489795917</v>
      </c>
      <c r="I32" s="3"/>
    </row>
    <row r="33" spans="1:9" ht="26" x14ac:dyDescent="0.6">
      <c r="A33" s="21" t="s">
        <v>98</v>
      </c>
      <c r="B33" s="21" t="s">
        <v>1</v>
      </c>
      <c r="C33" s="23" t="s">
        <v>29</v>
      </c>
      <c r="D33" s="22">
        <v>118</v>
      </c>
      <c r="E33" s="37">
        <v>72</v>
      </c>
      <c r="F33" s="38">
        <v>125</v>
      </c>
      <c r="G33" s="39">
        <v>1</v>
      </c>
      <c r="H33" s="29">
        <f>[2]Conventional!I32</f>
        <v>43.478571428571421</v>
      </c>
      <c r="I33" s="3"/>
    </row>
    <row r="34" spans="1:9" ht="26" x14ac:dyDescent="0.6">
      <c r="A34" s="21" t="s">
        <v>98</v>
      </c>
      <c r="B34" s="21" t="s">
        <v>1</v>
      </c>
      <c r="C34" s="21" t="s">
        <v>62</v>
      </c>
      <c r="D34" s="22">
        <v>51.5</v>
      </c>
      <c r="E34" s="37"/>
      <c r="F34" s="38"/>
      <c r="G34" s="39"/>
      <c r="H34" s="29">
        <f>[2]Conventional!I33</f>
        <v>13.363636363636363</v>
      </c>
      <c r="I34" s="3"/>
    </row>
    <row r="35" spans="1:9" ht="26" x14ac:dyDescent="0.6">
      <c r="A35" s="21" t="s">
        <v>99</v>
      </c>
      <c r="B35" s="21" t="s">
        <v>1</v>
      </c>
      <c r="C35" s="21" t="s">
        <v>57</v>
      </c>
      <c r="D35" s="22">
        <v>18.5</v>
      </c>
      <c r="E35" s="37">
        <v>120</v>
      </c>
      <c r="F35" s="38">
        <v>125</v>
      </c>
      <c r="G35" s="39">
        <v>1</v>
      </c>
      <c r="H35" s="29">
        <f>[2]Conventional!I34</f>
        <v>1.25</v>
      </c>
      <c r="I35" s="3"/>
    </row>
    <row r="36" spans="1:9" ht="26" x14ac:dyDescent="0.6">
      <c r="A36" s="21" t="s">
        <v>100</v>
      </c>
      <c r="B36" s="21" t="s">
        <v>1</v>
      </c>
      <c r="C36" s="25" t="s">
        <v>62</v>
      </c>
      <c r="D36" s="22">
        <v>35.5</v>
      </c>
      <c r="E36" s="37">
        <v>80</v>
      </c>
      <c r="F36" s="38">
        <v>125</v>
      </c>
      <c r="G36" s="39">
        <v>1</v>
      </c>
      <c r="H36" s="29">
        <f>[2]Conventional!I35</f>
        <v>142.85</v>
      </c>
      <c r="I36" s="3"/>
    </row>
    <row r="37" spans="1:9" ht="26" x14ac:dyDescent="0.6">
      <c r="A37" s="21" t="s">
        <v>101</v>
      </c>
      <c r="B37" s="21" t="s">
        <v>1</v>
      </c>
      <c r="C37" s="21" t="s">
        <v>29</v>
      </c>
      <c r="D37" s="24">
        <v>43.5</v>
      </c>
      <c r="E37" s="37">
        <v>80</v>
      </c>
      <c r="F37" s="38">
        <v>125</v>
      </c>
      <c r="G37" s="39">
        <v>1</v>
      </c>
      <c r="H37" s="29">
        <f>[2]Conventional!I36</f>
        <v>33.061224489795919</v>
      </c>
      <c r="I37" s="3"/>
    </row>
    <row r="38" spans="1:9" ht="26" x14ac:dyDescent="0.6">
      <c r="A38" s="21" t="s">
        <v>22</v>
      </c>
      <c r="B38" s="21" t="s">
        <v>1</v>
      </c>
      <c r="C38" s="21" t="s">
        <v>141</v>
      </c>
      <c r="D38" s="22">
        <v>41</v>
      </c>
      <c r="E38" s="37">
        <v>84</v>
      </c>
      <c r="F38" s="38">
        <v>125</v>
      </c>
      <c r="G38" s="39">
        <v>1</v>
      </c>
      <c r="H38" s="29">
        <f>[2]Conventional!I37</f>
        <v>32.762499999999996</v>
      </c>
      <c r="I38" s="3"/>
    </row>
    <row r="39" spans="1:9" ht="26" x14ac:dyDescent="0.6">
      <c r="A39" s="21" t="s">
        <v>22</v>
      </c>
      <c r="B39" s="21" t="s">
        <v>1</v>
      </c>
      <c r="C39" s="21" t="s">
        <v>23</v>
      </c>
      <c r="D39" s="22">
        <v>29.5</v>
      </c>
      <c r="E39" s="37">
        <v>120</v>
      </c>
      <c r="F39" s="38">
        <v>125</v>
      </c>
      <c r="G39" s="39">
        <v>1</v>
      </c>
      <c r="H39" s="29">
        <f>[2]Conventional!I38</f>
        <v>39.962499999999999</v>
      </c>
      <c r="I39" s="3"/>
    </row>
    <row r="40" spans="1:9" ht="26" x14ac:dyDescent="0.6">
      <c r="A40" s="21" t="s">
        <v>102</v>
      </c>
      <c r="B40" s="21" t="s">
        <v>1</v>
      </c>
      <c r="C40" s="21" t="s">
        <v>3</v>
      </c>
      <c r="D40" s="24">
        <v>31.5</v>
      </c>
      <c r="E40" s="37">
        <v>75</v>
      </c>
      <c r="F40" s="38">
        <v>125</v>
      </c>
      <c r="G40" s="39">
        <v>1</v>
      </c>
      <c r="H40" s="29">
        <f>[2]Conventional!I39</f>
        <v>44.177777777777777</v>
      </c>
      <c r="I40" s="3"/>
    </row>
    <row r="41" spans="1:9" ht="26" x14ac:dyDescent="0.6">
      <c r="A41" s="21" t="s">
        <v>103</v>
      </c>
      <c r="B41" s="21" t="s">
        <v>1</v>
      </c>
      <c r="C41" s="21" t="s">
        <v>89</v>
      </c>
      <c r="D41" s="22">
        <v>16.5</v>
      </c>
      <c r="E41" s="37">
        <v>40</v>
      </c>
      <c r="F41" s="38">
        <v>125</v>
      </c>
      <c r="G41" s="39">
        <v>1</v>
      </c>
      <c r="H41" s="29">
        <f>[2]Conventional!I40</f>
        <v>57.37777777777778</v>
      </c>
      <c r="I41" s="3"/>
    </row>
    <row r="42" spans="1:9" ht="26" x14ac:dyDescent="0.6">
      <c r="A42" s="21" t="s">
        <v>104</v>
      </c>
      <c r="B42" s="21" t="s">
        <v>1</v>
      </c>
      <c r="C42" s="21" t="s">
        <v>2</v>
      </c>
      <c r="D42" s="24">
        <v>16.5</v>
      </c>
      <c r="E42" s="37">
        <v>49</v>
      </c>
      <c r="F42" s="38">
        <v>125</v>
      </c>
      <c r="G42" s="39">
        <v>1</v>
      </c>
      <c r="H42" s="29">
        <f>[2]Conventional!I41</f>
        <v>45.977777777777781</v>
      </c>
      <c r="I42" s="3"/>
    </row>
    <row r="43" spans="1:9" ht="26" x14ac:dyDescent="0.6">
      <c r="A43" s="21" t="s">
        <v>105</v>
      </c>
      <c r="B43" s="21" t="s">
        <v>1</v>
      </c>
      <c r="C43" s="21" t="s">
        <v>2</v>
      </c>
      <c r="D43" s="24">
        <v>12.5</v>
      </c>
      <c r="E43" s="37">
        <v>56</v>
      </c>
      <c r="F43" s="38">
        <v>125</v>
      </c>
      <c r="G43" s="39">
        <v>1</v>
      </c>
      <c r="H43" s="29">
        <f>[2]Conventional!I42</f>
        <v>48.977777777777781</v>
      </c>
      <c r="I43" s="3"/>
    </row>
    <row r="44" spans="1:9" ht="26" x14ac:dyDescent="0.6">
      <c r="A44" s="21" t="s">
        <v>106</v>
      </c>
      <c r="B44" s="21" t="s">
        <v>1</v>
      </c>
      <c r="C44" s="21" t="s">
        <v>107</v>
      </c>
      <c r="D44" s="22">
        <v>13</v>
      </c>
      <c r="E44" s="37"/>
      <c r="F44" s="38"/>
      <c r="G44" s="39"/>
      <c r="H44" s="29">
        <f>[2]Conventional!I43</f>
        <v>47.777777777777779</v>
      </c>
      <c r="I44" s="3"/>
    </row>
    <row r="45" spans="1:9" ht="26" x14ac:dyDescent="0.6">
      <c r="A45" s="21" t="s">
        <v>134</v>
      </c>
      <c r="B45" s="21" t="s">
        <v>1</v>
      </c>
      <c r="C45" s="21" t="s">
        <v>108</v>
      </c>
      <c r="D45" s="22">
        <v>82</v>
      </c>
      <c r="E45" s="37">
        <v>54</v>
      </c>
      <c r="F45" s="38">
        <v>125</v>
      </c>
      <c r="G45" s="39">
        <v>1</v>
      </c>
      <c r="H45" s="29">
        <f>[2]Conventional!I44</f>
        <v>19.274999999999999</v>
      </c>
      <c r="I45" s="3"/>
    </row>
    <row r="46" spans="1:9" ht="26" x14ac:dyDescent="0.6">
      <c r="A46" s="21" t="s">
        <v>109</v>
      </c>
      <c r="B46" s="21" t="s">
        <v>1</v>
      </c>
      <c r="C46" s="21" t="s">
        <v>135</v>
      </c>
      <c r="D46" s="22">
        <v>22.5</v>
      </c>
      <c r="E46" s="37"/>
      <c r="F46" s="38"/>
      <c r="G46" s="39"/>
      <c r="H46" s="29">
        <f>[2]Conventional!I45</f>
        <v>21.571428571428569</v>
      </c>
      <c r="I46" s="3"/>
    </row>
    <row r="47" spans="1:9" ht="26" x14ac:dyDescent="0.6">
      <c r="A47" s="21" t="s">
        <v>110</v>
      </c>
      <c r="B47" s="21" t="s">
        <v>1</v>
      </c>
      <c r="C47" s="21" t="s">
        <v>111</v>
      </c>
      <c r="D47" s="22">
        <v>10</v>
      </c>
      <c r="E47" s="37">
        <v>54</v>
      </c>
      <c r="F47" s="38">
        <v>125</v>
      </c>
      <c r="G47" s="39">
        <v>1</v>
      </c>
      <c r="H47" s="29">
        <f>[2]Conventional!I46</f>
        <v>16.849999999999998</v>
      </c>
      <c r="I47" s="3"/>
    </row>
    <row r="48" spans="1:9" ht="26" x14ac:dyDescent="0.6">
      <c r="A48" s="21" t="s">
        <v>24</v>
      </c>
      <c r="B48" s="21" t="s">
        <v>1</v>
      </c>
      <c r="C48" s="21" t="s">
        <v>25</v>
      </c>
      <c r="D48" s="22">
        <v>23.5</v>
      </c>
      <c r="E48" s="37"/>
      <c r="F48" s="38"/>
      <c r="G48" s="39"/>
      <c r="H48" s="29">
        <f>[2]Conventional!I47</f>
        <v>20.683333333333334</v>
      </c>
      <c r="I48" s="3"/>
    </row>
    <row r="49" spans="1:9" ht="26" x14ac:dyDescent="0.6">
      <c r="A49" s="21" t="s">
        <v>27</v>
      </c>
      <c r="B49" s="21" t="s">
        <v>1</v>
      </c>
      <c r="C49" s="25" t="s">
        <v>28</v>
      </c>
      <c r="D49" s="22">
        <v>4.25</v>
      </c>
      <c r="E49" s="37">
        <v>120</v>
      </c>
      <c r="F49" s="38">
        <v>125</v>
      </c>
      <c r="G49" s="39">
        <v>1</v>
      </c>
      <c r="H49" s="29">
        <f>[2]Conventional!I48</f>
        <v>81.075000000000003</v>
      </c>
      <c r="I49" s="3"/>
    </row>
    <row r="50" spans="1:9" ht="26" x14ac:dyDescent="0.6">
      <c r="A50" s="21" t="s">
        <v>142</v>
      </c>
      <c r="B50" s="21" t="s">
        <v>1</v>
      </c>
      <c r="C50" s="25" t="s">
        <v>143</v>
      </c>
      <c r="D50" s="26">
        <v>3.75</v>
      </c>
      <c r="E50" s="37"/>
      <c r="F50" s="38"/>
      <c r="G50" s="39"/>
      <c r="H50" s="29">
        <f>[2]Conventional!I49</f>
        <v>21.074999999999999</v>
      </c>
      <c r="I50" s="3"/>
    </row>
    <row r="51" spans="1:9" ht="26" x14ac:dyDescent="0.6">
      <c r="A51" s="21" t="s">
        <v>112</v>
      </c>
      <c r="B51" s="21" t="s">
        <v>1</v>
      </c>
      <c r="C51" s="21" t="s">
        <v>25</v>
      </c>
      <c r="D51" s="22">
        <v>3.5</v>
      </c>
      <c r="E51" s="40">
        <v>120</v>
      </c>
      <c r="F51" s="38">
        <v>125</v>
      </c>
      <c r="G51" s="39">
        <v>1</v>
      </c>
      <c r="H51" s="29">
        <f>[2]Conventional!I50</f>
        <v>35.450000000000003</v>
      </c>
      <c r="I51" s="3"/>
    </row>
    <row r="52" spans="1:9" ht="26" x14ac:dyDescent="0.6">
      <c r="A52" s="21" t="s">
        <v>31</v>
      </c>
      <c r="B52" s="21" t="s">
        <v>1</v>
      </c>
      <c r="C52" s="21" t="s">
        <v>32</v>
      </c>
      <c r="D52" s="24">
        <v>54</v>
      </c>
      <c r="E52" s="37">
        <v>42</v>
      </c>
      <c r="F52" s="38">
        <v>125</v>
      </c>
      <c r="G52" s="39">
        <v>1</v>
      </c>
      <c r="H52" s="29">
        <f>[2]Conventional!I51</f>
        <v>16.185714285714283</v>
      </c>
      <c r="I52" s="3"/>
    </row>
    <row r="53" spans="1:9" ht="26" x14ac:dyDescent="0.6">
      <c r="A53" s="21" t="s">
        <v>113</v>
      </c>
      <c r="B53" s="21" t="s">
        <v>1</v>
      </c>
      <c r="C53" s="21" t="s">
        <v>15</v>
      </c>
      <c r="D53" s="24">
        <v>49</v>
      </c>
      <c r="E53" s="37">
        <v>42</v>
      </c>
      <c r="F53" s="38">
        <v>125</v>
      </c>
      <c r="G53" s="39">
        <v>1</v>
      </c>
      <c r="H53" s="29">
        <f>[2]Conventional!I52</f>
        <v>27.87857142857143</v>
      </c>
      <c r="I53" s="3"/>
    </row>
    <row r="54" spans="1:9" ht="26" x14ac:dyDescent="0.6">
      <c r="A54" s="21" t="s">
        <v>114</v>
      </c>
      <c r="B54" s="21" t="s">
        <v>1</v>
      </c>
      <c r="C54" s="21" t="s">
        <v>49</v>
      </c>
      <c r="D54" s="22">
        <v>13</v>
      </c>
      <c r="E54" s="37">
        <v>54</v>
      </c>
      <c r="F54" s="38">
        <v>125</v>
      </c>
      <c r="G54" s="39">
        <v>1</v>
      </c>
      <c r="H54" s="29">
        <f>[2]Conventional!I53</f>
        <v>6.3500000000000005</v>
      </c>
      <c r="I54" s="3"/>
    </row>
    <row r="55" spans="1:9" ht="26" x14ac:dyDescent="0.6">
      <c r="A55" s="21" t="s">
        <v>115</v>
      </c>
      <c r="B55" s="21" t="s">
        <v>1</v>
      </c>
      <c r="C55" s="21" t="s">
        <v>26</v>
      </c>
      <c r="D55" s="27">
        <v>23</v>
      </c>
      <c r="E55" s="37">
        <v>48</v>
      </c>
      <c r="F55" s="38">
        <v>125</v>
      </c>
      <c r="G55" s="39">
        <v>1</v>
      </c>
      <c r="H55" s="29">
        <f>[2]Conventional!I54</f>
        <v>5.75</v>
      </c>
      <c r="I55" s="3"/>
    </row>
    <row r="56" spans="1:9" ht="26" x14ac:dyDescent="0.6">
      <c r="A56" s="21" t="s">
        <v>116</v>
      </c>
      <c r="B56" s="21" t="s">
        <v>1</v>
      </c>
      <c r="C56" s="21" t="s">
        <v>26</v>
      </c>
      <c r="D56" s="22">
        <v>12.5</v>
      </c>
      <c r="E56" s="37">
        <v>56</v>
      </c>
      <c r="F56" s="38">
        <v>125</v>
      </c>
      <c r="G56" s="39">
        <v>1</v>
      </c>
      <c r="H56" s="29">
        <f>[2]Conventional!I55</f>
        <v>5.45</v>
      </c>
      <c r="I56" s="3"/>
    </row>
    <row r="57" spans="1:9" ht="26" x14ac:dyDescent="0.6">
      <c r="A57" s="21" t="s">
        <v>81</v>
      </c>
      <c r="B57" s="21" t="s">
        <v>1</v>
      </c>
      <c r="C57" s="21" t="s">
        <v>82</v>
      </c>
      <c r="D57" s="22">
        <v>19</v>
      </c>
      <c r="E57" s="37"/>
      <c r="F57" s="38"/>
      <c r="G57" s="39"/>
      <c r="H57" s="29">
        <f>[2]Conventional!I56</f>
        <v>66.724999999999994</v>
      </c>
      <c r="I57" s="3"/>
    </row>
    <row r="58" spans="1:9" ht="26" x14ac:dyDescent="0.6">
      <c r="A58" s="21" t="s">
        <v>83</v>
      </c>
      <c r="B58" s="21" t="s">
        <v>1</v>
      </c>
      <c r="C58" s="21" t="s">
        <v>82</v>
      </c>
      <c r="D58" s="22">
        <v>13.5</v>
      </c>
      <c r="E58" s="37"/>
      <c r="F58" s="38"/>
      <c r="G58" s="39"/>
      <c r="H58" s="51">
        <f>[2]Conventional!I57</f>
        <v>61.324999999999996</v>
      </c>
      <c r="I58" s="3"/>
    </row>
    <row r="59" spans="1:9" ht="26" x14ac:dyDescent="0.6">
      <c r="A59" s="21" t="s">
        <v>30</v>
      </c>
      <c r="B59" s="21" t="s">
        <v>1</v>
      </c>
      <c r="C59" s="21" t="s">
        <v>15</v>
      </c>
      <c r="D59" s="24">
        <v>19</v>
      </c>
      <c r="E59" s="37"/>
      <c r="F59" s="38"/>
      <c r="G59" s="39"/>
      <c r="H59" s="29">
        <f>[2]Conventional!I58</f>
        <v>18.87857142857143</v>
      </c>
      <c r="I59" s="3"/>
    </row>
    <row r="60" spans="1:9" ht="26" x14ac:dyDescent="0.6">
      <c r="A60" s="21" t="s">
        <v>117</v>
      </c>
      <c r="B60" s="21" t="s">
        <v>1</v>
      </c>
      <c r="C60" s="21" t="s">
        <v>39</v>
      </c>
      <c r="D60" s="24">
        <v>8.5</v>
      </c>
      <c r="E60" s="37">
        <v>75</v>
      </c>
      <c r="F60" s="38">
        <v>125</v>
      </c>
      <c r="G60" s="39">
        <v>1</v>
      </c>
      <c r="H60" s="29">
        <f>[2]Conventional!I59</f>
        <v>30.278571428571428</v>
      </c>
      <c r="I60" s="3"/>
    </row>
    <row r="61" spans="1:9" ht="26" x14ac:dyDescent="0.6">
      <c r="A61" s="21" t="s">
        <v>118</v>
      </c>
      <c r="B61" s="21" t="s">
        <v>1</v>
      </c>
      <c r="C61" s="21" t="s">
        <v>15</v>
      </c>
      <c r="D61" s="22">
        <v>14.5</v>
      </c>
      <c r="E61" s="37">
        <v>75</v>
      </c>
      <c r="F61" s="38">
        <v>125</v>
      </c>
      <c r="G61" s="39">
        <v>1</v>
      </c>
      <c r="H61" s="29">
        <f>[2]Conventional!I60</f>
        <v>18.768750000000001</v>
      </c>
      <c r="I61" s="3"/>
    </row>
    <row r="62" spans="1:9" ht="26" x14ac:dyDescent="0.6">
      <c r="A62" s="21" t="s">
        <v>119</v>
      </c>
      <c r="B62" s="21" t="s">
        <v>1</v>
      </c>
      <c r="C62" s="21" t="s">
        <v>15</v>
      </c>
      <c r="D62" s="22">
        <v>15.5</v>
      </c>
      <c r="E62" s="37">
        <v>42</v>
      </c>
      <c r="F62" s="38">
        <v>125</v>
      </c>
      <c r="G62" s="39">
        <v>1</v>
      </c>
      <c r="H62" s="29">
        <f>[2]Conventional!I61</f>
        <v>17.737500000000001</v>
      </c>
      <c r="I62" s="3"/>
    </row>
    <row r="63" spans="1:9" ht="26" x14ac:dyDescent="0.6">
      <c r="A63" s="21" t="s">
        <v>120</v>
      </c>
      <c r="B63" s="21" t="s">
        <v>1</v>
      </c>
      <c r="C63" s="21" t="s">
        <v>15</v>
      </c>
      <c r="D63" s="22">
        <v>250</v>
      </c>
      <c r="E63" s="37">
        <v>42</v>
      </c>
      <c r="F63" s="38">
        <v>125</v>
      </c>
      <c r="G63" s="39">
        <v>1</v>
      </c>
      <c r="H63" s="29">
        <f>[2]Conventional!I62</f>
        <v>17.305357142857144</v>
      </c>
      <c r="I63" s="3"/>
    </row>
    <row r="64" spans="1:9" ht="26" x14ac:dyDescent="0.6">
      <c r="A64" s="21" t="s">
        <v>121</v>
      </c>
      <c r="B64" s="21" t="s">
        <v>1</v>
      </c>
      <c r="C64" s="21" t="s">
        <v>32</v>
      </c>
      <c r="D64" s="22">
        <v>31</v>
      </c>
      <c r="E64" s="37">
        <v>42</v>
      </c>
      <c r="F64" s="38">
        <v>125</v>
      </c>
      <c r="G64" s="39">
        <v>1</v>
      </c>
      <c r="H64" s="29">
        <f>[2]Conventional!I63</f>
        <v>22.255357142857147</v>
      </c>
      <c r="I64" s="3"/>
    </row>
    <row r="65" spans="1:9" ht="26" x14ac:dyDescent="0.6">
      <c r="A65" s="21" t="s">
        <v>122</v>
      </c>
      <c r="B65" s="21" t="s">
        <v>1</v>
      </c>
      <c r="C65" s="21" t="s">
        <v>123</v>
      </c>
      <c r="D65" s="22">
        <v>25.5</v>
      </c>
      <c r="E65" s="37">
        <v>42</v>
      </c>
      <c r="F65" s="38">
        <v>125</v>
      </c>
      <c r="G65" s="39">
        <v>1</v>
      </c>
      <c r="H65" s="29">
        <f>[2]Conventional!I64</f>
        <v>11.45</v>
      </c>
      <c r="I65" s="3"/>
    </row>
    <row r="66" spans="1:9" ht="26" x14ac:dyDescent="0.6">
      <c r="A66" s="21" t="s">
        <v>124</v>
      </c>
      <c r="B66" s="21" t="s">
        <v>1</v>
      </c>
      <c r="C66" s="21" t="s">
        <v>36</v>
      </c>
      <c r="D66" s="22">
        <v>19.5</v>
      </c>
      <c r="E66" s="37">
        <v>120</v>
      </c>
      <c r="F66" s="38">
        <v>125</v>
      </c>
      <c r="G66" s="39">
        <v>1</v>
      </c>
      <c r="H66" s="29">
        <f>[2]Conventional!I65</f>
        <v>14.678571428571429</v>
      </c>
      <c r="I66" s="3"/>
    </row>
    <row r="67" spans="1:9" ht="26" x14ac:dyDescent="0.6">
      <c r="A67" s="21" t="s">
        <v>144</v>
      </c>
      <c r="B67" s="21" t="s">
        <v>1</v>
      </c>
      <c r="C67" s="21" t="s">
        <v>13</v>
      </c>
      <c r="D67" s="22"/>
      <c r="E67" s="37"/>
      <c r="F67" s="38"/>
      <c r="G67" s="39"/>
      <c r="H67" s="29">
        <f>[2]Conventional!I66</f>
        <v>11.6</v>
      </c>
      <c r="I67" s="3"/>
    </row>
    <row r="68" spans="1:9" ht="26" x14ac:dyDescent="0.6">
      <c r="A68" s="21" t="s">
        <v>144</v>
      </c>
      <c r="B68" s="21" t="s">
        <v>1</v>
      </c>
      <c r="C68" s="21" t="s">
        <v>145</v>
      </c>
      <c r="D68" s="22">
        <v>28.5</v>
      </c>
      <c r="E68" s="37">
        <v>120</v>
      </c>
      <c r="F68" s="38">
        <v>125</v>
      </c>
      <c r="G68" s="39">
        <v>1</v>
      </c>
      <c r="H68" s="29">
        <f>[2]Conventional!I67</f>
        <v>10.399999999999999</v>
      </c>
      <c r="I68" s="3"/>
    </row>
    <row r="69" spans="1:9" ht="26" x14ac:dyDescent="0.6">
      <c r="A69" s="21" t="s">
        <v>125</v>
      </c>
      <c r="B69" s="21" t="s">
        <v>126</v>
      </c>
      <c r="C69" s="21" t="s">
        <v>12</v>
      </c>
      <c r="D69" s="22">
        <v>13.5</v>
      </c>
      <c r="E69" s="37">
        <v>56</v>
      </c>
      <c r="F69" s="38">
        <v>125</v>
      </c>
      <c r="G69" s="39">
        <v>1</v>
      </c>
      <c r="H69" s="29">
        <f>[2]Conventional!I68</f>
        <v>291.66666666666669</v>
      </c>
      <c r="I69" s="3"/>
    </row>
    <row r="70" spans="1:9" ht="26" x14ac:dyDescent="0.6">
      <c r="A70" s="21" t="s">
        <v>127</v>
      </c>
      <c r="B70" s="21"/>
      <c r="C70" s="21" t="s">
        <v>13</v>
      </c>
      <c r="D70" s="22">
        <v>17.5</v>
      </c>
      <c r="E70" s="37">
        <v>49</v>
      </c>
      <c r="F70" s="38">
        <v>125</v>
      </c>
      <c r="G70" s="39">
        <v>1</v>
      </c>
      <c r="H70" s="29">
        <f>[2]Conventional!I69</f>
        <v>38.396875000000001</v>
      </c>
      <c r="I70" s="3"/>
    </row>
    <row r="71" spans="1:9" ht="26" x14ac:dyDescent="0.6">
      <c r="A71" s="21" t="s">
        <v>146</v>
      </c>
      <c r="B71" s="21" t="s">
        <v>1</v>
      </c>
      <c r="C71" s="21" t="s">
        <v>62</v>
      </c>
      <c r="D71" s="22">
        <v>21</v>
      </c>
      <c r="E71" s="37"/>
      <c r="F71" s="38"/>
      <c r="G71" s="39"/>
      <c r="H71" s="51">
        <f>[2]Conventional!I70</f>
        <v>33.65</v>
      </c>
      <c r="I71" s="3"/>
    </row>
    <row r="72" spans="1:9" ht="26" x14ac:dyDescent="0.6">
      <c r="A72" s="21" t="s">
        <v>52</v>
      </c>
      <c r="B72" s="21" t="s">
        <v>1</v>
      </c>
      <c r="C72" s="21" t="s">
        <v>53</v>
      </c>
      <c r="D72" s="22">
        <v>18.5</v>
      </c>
      <c r="E72" s="37">
        <v>72</v>
      </c>
      <c r="F72" s="38">
        <v>125</v>
      </c>
      <c r="G72" s="39">
        <v>1</v>
      </c>
      <c r="H72" s="29">
        <f>[2]Conventional!I71</f>
        <v>33.049999999999997</v>
      </c>
    </row>
    <row r="73" spans="1:9" ht="26" x14ac:dyDescent="0.6">
      <c r="A73" s="21" t="s">
        <v>33</v>
      </c>
      <c r="B73" s="21" t="s">
        <v>1</v>
      </c>
      <c r="C73" s="25" t="s">
        <v>7</v>
      </c>
      <c r="D73" s="22">
        <v>15.75</v>
      </c>
      <c r="E73" s="37">
        <v>108</v>
      </c>
      <c r="F73" s="38">
        <v>125</v>
      </c>
      <c r="G73" s="39">
        <v>1</v>
      </c>
      <c r="H73" s="29">
        <f>[2]Conventional!I72</f>
        <v>25.771428571428569</v>
      </c>
    </row>
    <row r="74" spans="1:9" ht="26" x14ac:dyDescent="0.6">
      <c r="A74" s="21" t="s">
        <v>128</v>
      </c>
      <c r="B74" s="21" t="s">
        <v>1</v>
      </c>
      <c r="C74" s="21" t="s">
        <v>129</v>
      </c>
      <c r="D74" s="22">
        <v>27.25</v>
      </c>
      <c r="E74" s="37">
        <v>120</v>
      </c>
      <c r="F74" s="38">
        <v>125</v>
      </c>
      <c r="G74" s="39">
        <v>1</v>
      </c>
      <c r="H74" s="51">
        <f>[2]Conventional!I73</f>
        <v>31.171428571428567</v>
      </c>
    </row>
    <row r="75" spans="1:9" ht="26" x14ac:dyDescent="0.6">
      <c r="A75" s="21" t="s">
        <v>34</v>
      </c>
      <c r="B75" s="21" t="s">
        <v>1</v>
      </c>
      <c r="C75" s="21" t="s">
        <v>18</v>
      </c>
      <c r="D75" s="22"/>
      <c r="E75" s="37"/>
      <c r="F75" s="38"/>
      <c r="G75" s="39"/>
      <c r="H75" s="29">
        <f>[2]Conventional!I74</f>
        <v>20.971428571428568</v>
      </c>
    </row>
    <row r="76" spans="1:9" ht="26" x14ac:dyDescent="0.6">
      <c r="A76" s="21" t="s">
        <v>35</v>
      </c>
      <c r="B76" s="21" t="s">
        <v>1</v>
      </c>
      <c r="C76" s="21" t="s">
        <v>23</v>
      </c>
      <c r="D76" s="22">
        <v>29</v>
      </c>
      <c r="E76" s="37"/>
      <c r="F76" s="38"/>
      <c r="G76" s="39"/>
      <c r="H76" s="29">
        <f>[2]Conventional!I75</f>
        <v>20.464583333333337</v>
      </c>
    </row>
    <row r="77" spans="1:9" ht="26" x14ac:dyDescent="0.6">
      <c r="A77" s="21" t="s">
        <v>44</v>
      </c>
      <c r="B77" s="21" t="s">
        <v>1</v>
      </c>
      <c r="C77" s="21" t="s">
        <v>45</v>
      </c>
      <c r="D77" s="22">
        <v>31</v>
      </c>
      <c r="E77" s="37"/>
      <c r="F77" s="38"/>
      <c r="G77" s="39"/>
      <c r="H77" s="29">
        <f>[2]Conventional!I76</f>
        <v>28.233333333333338</v>
      </c>
    </row>
    <row r="78" spans="1:9" ht="26" x14ac:dyDescent="0.6">
      <c r="A78" s="21" t="s">
        <v>47</v>
      </c>
      <c r="B78" s="21" t="s">
        <v>1</v>
      </c>
      <c r="C78" s="21" t="s">
        <v>48</v>
      </c>
      <c r="D78" s="22">
        <v>29.5</v>
      </c>
      <c r="E78" s="37">
        <v>49</v>
      </c>
      <c r="F78" s="38">
        <v>125</v>
      </c>
      <c r="G78" s="39">
        <v>1</v>
      </c>
      <c r="H78" s="29">
        <f>[2]Conventional!I77</f>
        <v>22.733333333333338</v>
      </c>
    </row>
    <row r="79" spans="1:9" ht="26" x14ac:dyDescent="0.6">
      <c r="A79" s="21" t="s">
        <v>147</v>
      </c>
      <c r="B79" s="21" t="s">
        <v>1</v>
      </c>
      <c r="C79" s="21" t="s">
        <v>130</v>
      </c>
      <c r="D79" s="22">
        <v>38.5</v>
      </c>
      <c r="E79" s="37">
        <v>49</v>
      </c>
      <c r="F79" s="38">
        <v>125</v>
      </c>
      <c r="G79" s="39">
        <v>1</v>
      </c>
      <c r="H79" s="29">
        <f>[2]Conventional!I78</f>
        <v>26.373809523809523</v>
      </c>
    </row>
    <row r="80" spans="1:9" ht="26" x14ac:dyDescent="0.6">
      <c r="A80" s="21" t="s">
        <v>148</v>
      </c>
      <c r="B80" s="21" t="s">
        <v>1</v>
      </c>
      <c r="C80" s="21" t="s">
        <v>149</v>
      </c>
      <c r="D80" s="22">
        <v>18</v>
      </c>
      <c r="E80" s="37">
        <v>80</v>
      </c>
      <c r="F80" s="38">
        <v>125</v>
      </c>
      <c r="G80" s="39">
        <v>1</v>
      </c>
      <c r="H80" s="29">
        <f>[2]Conventional!I79</f>
        <v>20.873809523809523</v>
      </c>
    </row>
    <row r="81" spans="1:8" ht="26" x14ac:dyDescent="0.6">
      <c r="A81" s="21" t="s">
        <v>37</v>
      </c>
      <c r="B81" s="21" t="s">
        <v>1</v>
      </c>
      <c r="C81" s="21" t="s">
        <v>18</v>
      </c>
      <c r="D81" s="24">
        <v>6.25</v>
      </c>
      <c r="E81" s="37">
        <v>3</v>
      </c>
      <c r="F81" s="38">
        <v>125</v>
      </c>
      <c r="G81" s="39">
        <v>1</v>
      </c>
      <c r="H81" s="29">
        <f>[2]Conventional!I80</f>
        <v>48.271428571428565</v>
      </c>
    </row>
    <row r="82" spans="1:8" ht="26" x14ac:dyDescent="0.6">
      <c r="A82" s="21" t="s">
        <v>69</v>
      </c>
      <c r="B82" s="21" t="s">
        <v>1</v>
      </c>
      <c r="C82" s="21" t="s">
        <v>18</v>
      </c>
      <c r="D82" s="22">
        <v>28.5</v>
      </c>
      <c r="E82" s="37">
        <v>32</v>
      </c>
      <c r="F82" s="38">
        <v>125</v>
      </c>
      <c r="G82" s="39">
        <v>1</v>
      </c>
      <c r="H82" s="29">
        <f>[2]Conventional!I81</f>
        <v>51.673809523809524</v>
      </c>
    </row>
    <row r="83" spans="1:8" ht="26" x14ac:dyDescent="0.6">
      <c r="A83" s="21" t="s">
        <v>70</v>
      </c>
      <c r="B83" s="21" t="s">
        <v>1</v>
      </c>
      <c r="C83" s="21" t="s">
        <v>18</v>
      </c>
      <c r="D83" s="22">
        <v>26.5</v>
      </c>
      <c r="E83" s="37">
        <v>36</v>
      </c>
      <c r="F83" s="38">
        <v>125</v>
      </c>
      <c r="G83" s="39">
        <v>1</v>
      </c>
      <c r="H83" s="29">
        <f>[2]Conventional!I82</f>
        <v>39.848809523809528</v>
      </c>
    </row>
    <row r="84" spans="1:8" ht="26" x14ac:dyDescent="0.6">
      <c r="A84" s="21" t="s">
        <v>71</v>
      </c>
      <c r="B84" s="21" t="s">
        <v>1</v>
      </c>
      <c r="C84" s="21" t="s">
        <v>18</v>
      </c>
      <c r="D84" s="22">
        <v>28</v>
      </c>
      <c r="E84" s="37">
        <v>54</v>
      </c>
      <c r="F84" s="38">
        <v>125</v>
      </c>
      <c r="G84" s="39">
        <v>1</v>
      </c>
      <c r="H84" s="29">
        <f>[2]Conventional!I83</f>
        <v>51.673809523809524</v>
      </c>
    </row>
    <row r="85" spans="1:8" ht="26" x14ac:dyDescent="0.6">
      <c r="A85" s="21" t="s">
        <v>150</v>
      </c>
      <c r="B85" s="21" t="s">
        <v>1</v>
      </c>
      <c r="C85" s="21" t="s">
        <v>151</v>
      </c>
      <c r="D85" s="22">
        <v>20.5</v>
      </c>
      <c r="E85" s="37"/>
      <c r="F85" s="38"/>
      <c r="G85" s="39"/>
      <c r="H85" s="29">
        <f>[2]Conventional!I84</f>
        <v>2.0833333333333335</v>
      </c>
    </row>
    <row r="86" spans="1:8" ht="26" x14ac:dyDescent="0.6">
      <c r="A86" s="21" t="s">
        <v>38</v>
      </c>
      <c r="B86" s="21" t="s">
        <v>1</v>
      </c>
      <c r="C86" s="21" t="s">
        <v>39</v>
      </c>
      <c r="D86" s="22">
        <v>26.55</v>
      </c>
      <c r="E86" s="30"/>
      <c r="F86" s="30"/>
      <c r="G86" s="30"/>
      <c r="H86" s="29">
        <f>[2]Conventional!I85</f>
        <v>23.683333333333334</v>
      </c>
    </row>
    <row r="87" spans="1:8" ht="26" x14ac:dyDescent="0.6">
      <c r="A87" s="21" t="s">
        <v>131</v>
      </c>
      <c r="B87" s="21" t="s">
        <v>1</v>
      </c>
      <c r="C87" s="21" t="s">
        <v>132</v>
      </c>
      <c r="D87" s="22">
        <v>41</v>
      </c>
      <c r="E87" s="37">
        <v>120</v>
      </c>
      <c r="F87" s="38">
        <v>125</v>
      </c>
      <c r="G87" s="39">
        <v>2</v>
      </c>
      <c r="H87" s="29">
        <f>[2]Conventional!I86</f>
        <v>8.75</v>
      </c>
    </row>
    <row r="88" spans="1:8" ht="26" x14ac:dyDescent="0.6">
      <c r="A88" s="21" t="s">
        <v>152</v>
      </c>
      <c r="B88" s="21" t="s">
        <v>1</v>
      </c>
      <c r="C88" s="21" t="s">
        <v>25</v>
      </c>
      <c r="D88" s="31"/>
      <c r="E88" s="37"/>
      <c r="F88" s="38"/>
      <c r="G88" s="39"/>
      <c r="H88" s="51">
        <f>[2]Conventional!I87</f>
        <v>18.661224489795917</v>
      </c>
    </row>
    <row r="89" spans="1:8" ht="26" x14ac:dyDescent="0.6">
      <c r="A89" s="21" t="s">
        <v>153</v>
      </c>
      <c r="B89" s="21" t="s">
        <v>1</v>
      </c>
      <c r="C89" s="21" t="s">
        <v>25</v>
      </c>
      <c r="D89" s="31"/>
      <c r="E89" s="37"/>
      <c r="F89" s="38"/>
      <c r="G89" s="39"/>
      <c r="H89" s="51">
        <f>[2]Conventional!I88</f>
        <v>17.461224489795917</v>
      </c>
    </row>
    <row r="90" spans="1:8" ht="26" x14ac:dyDescent="0.6">
      <c r="A90" s="21" t="s">
        <v>154</v>
      </c>
      <c r="B90" s="21" t="s">
        <v>1</v>
      </c>
      <c r="C90" s="21" t="s">
        <v>25</v>
      </c>
      <c r="D90" s="31"/>
      <c r="E90" s="37"/>
      <c r="F90" s="38"/>
      <c r="G90" s="39"/>
      <c r="H90" s="29">
        <f>[2]Conventional!I89</f>
        <v>12.661224489795917</v>
      </c>
    </row>
    <row r="91" spans="1:8" ht="26" x14ac:dyDescent="0.6">
      <c r="A91" s="21" t="s">
        <v>58</v>
      </c>
      <c r="B91" s="21" t="s">
        <v>1</v>
      </c>
      <c r="C91" s="21" t="s">
        <v>29</v>
      </c>
      <c r="D91" s="20"/>
      <c r="E91" s="41"/>
      <c r="F91" s="42"/>
      <c r="G91" s="43"/>
      <c r="H91" s="29">
        <f>[2]Conventional!I90</f>
        <v>34.156122448979595</v>
      </c>
    </row>
    <row r="92" spans="1:8" ht="26" x14ac:dyDescent="0.6">
      <c r="A92" s="21" t="s">
        <v>72</v>
      </c>
      <c r="B92" s="21" t="s">
        <v>1</v>
      </c>
      <c r="C92" s="21" t="s">
        <v>29</v>
      </c>
      <c r="D92" s="20"/>
      <c r="E92" s="41"/>
      <c r="F92" s="42"/>
      <c r="G92" s="43"/>
      <c r="H92" s="29">
        <f>[2]Conventional!I91</f>
        <v>31.956122448979592</v>
      </c>
    </row>
    <row r="93" spans="1:8" ht="26" x14ac:dyDescent="0.6">
      <c r="A93" s="21" t="s">
        <v>155</v>
      </c>
      <c r="B93" s="21" t="s">
        <v>1</v>
      </c>
      <c r="C93" s="21" t="s">
        <v>111</v>
      </c>
      <c r="D93" s="20"/>
      <c r="E93" s="41"/>
      <c r="F93" s="42"/>
      <c r="G93" s="43"/>
      <c r="H93" s="29">
        <f>[2]Conventional!I92</f>
        <v>37.875</v>
      </c>
    </row>
    <row r="94" spans="1:8" ht="26" x14ac:dyDescent="0.6">
      <c r="A94" s="21" t="s">
        <v>133</v>
      </c>
      <c r="B94" s="21" t="s">
        <v>1</v>
      </c>
      <c r="C94" s="25" t="s">
        <v>25</v>
      </c>
      <c r="D94" s="20"/>
      <c r="E94" s="41"/>
      <c r="F94" s="42"/>
      <c r="G94" s="43"/>
      <c r="H94" s="29">
        <f>[2]Conventional!I93</f>
        <v>40.274999999999999</v>
      </c>
    </row>
    <row r="95" spans="1:8" ht="26" x14ac:dyDescent="0.6">
      <c r="A95" s="21" t="s">
        <v>41</v>
      </c>
      <c r="B95" s="21" t="s">
        <v>1</v>
      </c>
      <c r="C95" s="21" t="s">
        <v>42</v>
      </c>
      <c r="D95" s="20"/>
      <c r="E95" s="41"/>
      <c r="F95" s="42"/>
      <c r="G95" s="43"/>
      <c r="H95" s="29">
        <f>[2]Conventional!I94</f>
        <v>22.496874999999999</v>
      </c>
    </row>
    <row r="96" spans="1:8" ht="26" x14ac:dyDescent="0.6">
      <c r="A96" s="21" t="s">
        <v>73</v>
      </c>
      <c r="B96" s="21" t="s">
        <v>1</v>
      </c>
      <c r="C96" s="21" t="s">
        <v>7</v>
      </c>
      <c r="D96" s="20"/>
      <c r="E96" s="41"/>
      <c r="F96" s="42"/>
      <c r="G96" s="43"/>
      <c r="H96" s="29">
        <v>26.99</v>
      </c>
    </row>
    <row r="97" spans="1:8" ht="26" x14ac:dyDescent="0.6">
      <c r="A97" s="21" t="s">
        <v>74</v>
      </c>
      <c r="B97" s="21" t="s">
        <v>1</v>
      </c>
      <c r="C97" s="21" t="s">
        <v>43</v>
      </c>
      <c r="D97" s="20"/>
      <c r="E97" s="41"/>
      <c r="F97" s="42"/>
      <c r="G97" s="43"/>
      <c r="H97" s="29">
        <f>[2]Conventional!I96</f>
        <v>51.977777777777781</v>
      </c>
    </row>
    <row r="98" spans="1:8" ht="26" x14ac:dyDescent="0.55000000000000004">
      <c r="A98" s="17"/>
      <c r="B98" s="18"/>
      <c r="C98" s="19"/>
      <c r="D98" s="20"/>
      <c r="E98" s="41"/>
      <c r="F98" s="42"/>
      <c r="G98" s="43"/>
      <c r="H98" s="29"/>
    </row>
    <row r="99" spans="1:8" ht="26" x14ac:dyDescent="0.55000000000000004">
      <c r="A99" s="17"/>
      <c r="B99" s="18"/>
      <c r="C99" s="19"/>
      <c r="D99" s="20"/>
      <c r="E99" s="41"/>
      <c r="F99" s="42"/>
      <c r="G99" s="43"/>
      <c r="H99" s="29"/>
    </row>
    <row r="100" spans="1:8" ht="26" x14ac:dyDescent="0.55000000000000004">
      <c r="A100" s="17" t="s">
        <v>136</v>
      </c>
      <c r="B100" s="18" t="s">
        <v>137</v>
      </c>
      <c r="C100" s="19" t="s">
        <v>138</v>
      </c>
      <c r="D100" s="20"/>
      <c r="E100" s="41"/>
      <c r="F100" s="42"/>
      <c r="G100" s="43"/>
      <c r="H100" s="29">
        <v>38.950000000000003</v>
      </c>
    </row>
    <row r="101" spans="1:8" ht="26" x14ac:dyDescent="0.55000000000000004">
      <c r="A101" s="17"/>
      <c r="B101" s="18"/>
      <c r="C101" s="19"/>
      <c r="D101" s="20"/>
      <c r="E101" s="41"/>
      <c r="F101" s="42"/>
      <c r="G101" s="43"/>
      <c r="H101" s="29"/>
    </row>
    <row r="102" spans="1:8" ht="26" x14ac:dyDescent="0.55000000000000004">
      <c r="A102" s="17"/>
      <c r="B102" s="18"/>
      <c r="C102" s="19"/>
      <c r="D102" s="20"/>
      <c r="E102" s="41"/>
      <c r="F102" s="42"/>
      <c r="G102" s="43"/>
      <c r="H102" s="29"/>
    </row>
    <row r="103" spans="1:8" ht="26" x14ac:dyDescent="0.55000000000000004">
      <c r="A103" s="13" t="s">
        <v>76</v>
      </c>
      <c r="B103" s="8" t="s">
        <v>1</v>
      </c>
      <c r="C103" s="8" t="s">
        <v>77</v>
      </c>
      <c r="D103" s="10">
        <v>25</v>
      </c>
      <c r="E103" s="44"/>
      <c r="F103" s="45"/>
      <c r="G103" s="46"/>
      <c r="H103" s="29">
        <v>27.5</v>
      </c>
    </row>
    <row r="104" spans="1:8" ht="26" x14ac:dyDescent="0.55000000000000004">
      <c r="A104" s="13" t="s">
        <v>76</v>
      </c>
      <c r="B104" s="8" t="s">
        <v>1</v>
      </c>
      <c r="C104" s="8" t="s">
        <v>78</v>
      </c>
      <c r="D104" s="11">
        <v>11.5</v>
      </c>
      <c r="E104" s="44"/>
      <c r="F104" s="45"/>
      <c r="G104" s="46"/>
      <c r="H104" s="29">
        <v>10.25</v>
      </c>
    </row>
    <row r="105" spans="1:8" ht="26" x14ac:dyDescent="0.55000000000000004">
      <c r="A105" s="13" t="s">
        <v>79</v>
      </c>
      <c r="B105" s="8" t="s">
        <v>1</v>
      </c>
      <c r="C105" s="8" t="s">
        <v>77</v>
      </c>
      <c r="D105" s="11">
        <v>25</v>
      </c>
      <c r="E105" s="44"/>
      <c r="F105" s="45"/>
      <c r="G105" s="46"/>
      <c r="H105" s="29">
        <v>27.5</v>
      </c>
    </row>
    <row r="106" spans="1:8" ht="26" x14ac:dyDescent="0.55000000000000004">
      <c r="A106" s="13" t="s">
        <v>79</v>
      </c>
      <c r="B106" s="8" t="s">
        <v>1</v>
      </c>
      <c r="C106" s="8" t="s">
        <v>78</v>
      </c>
      <c r="D106" s="11">
        <v>11.5</v>
      </c>
      <c r="E106" s="44"/>
      <c r="F106" s="45"/>
      <c r="G106" s="46"/>
      <c r="H106" s="29">
        <v>10.25</v>
      </c>
    </row>
    <row r="107" spans="1:8" ht="26" x14ac:dyDescent="0.55000000000000004">
      <c r="A107" s="13" t="s">
        <v>80</v>
      </c>
      <c r="B107" s="8" t="s">
        <v>1</v>
      </c>
      <c r="C107" s="8" t="s">
        <v>77</v>
      </c>
      <c r="D107" s="11">
        <v>25</v>
      </c>
      <c r="E107" s="44"/>
      <c r="F107" s="45"/>
      <c r="G107" s="46"/>
      <c r="H107" s="29">
        <v>27.5</v>
      </c>
    </row>
    <row r="108" spans="1:8" ht="26" x14ac:dyDescent="0.55000000000000004">
      <c r="A108" s="13" t="s">
        <v>80</v>
      </c>
      <c r="B108" s="8" t="s">
        <v>1</v>
      </c>
      <c r="C108" s="8" t="s">
        <v>78</v>
      </c>
      <c r="D108" s="11">
        <v>11.5</v>
      </c>
      <c r="E108" s="44"/>
      <c r="F108" s="45"/>
      <c r="G108" s="46"/>
      <c r="H108" s="29">
        <v>10.25</v>
      </c>
    </row>
    <row r="109" spans="1:8" ht="22.5" customHeight="1" x14ac:dyDescent="0.35">
      <c r="A109" s="34"/>
      <c r="B109" s="34"/>
      <c r="C109" s="34"/>
      <c r="D109" s="35"/>
      <c r="E109" s="3"/>
      <c r="F109" s="5"/>
      <c r="G109" s="4"/>
      <c r="H109" s="36"/>
    </row>
    <row r="110" spans="1:8" ht="23.5" x14ac:dyDescent="0.55000000000000004">
      <c r="A110" s="12"/>
      <c r="B110" s="15"/>
      <c r="C110" s="15"/>
      <c r="D110" s="14">
        <v>6.25</v>
      </c>
      <c r="E110" s="3"/>
      <c r="F110" s="5"/>
      <c r="G110" s="4"/>
      <c r="H110" s="16"/>
    </row>
    <row r="111" spans="1:8" ht="23.5" x14ac:dyDescent="0.55000000000000004">
      <c r="A111" s="12"/>
      <c r="B111" s="15"/>
      <c r="C111" s="15"/>
      <c r="D111" s="14">
        <v>10</v>
      </c>
      <c r="E111" s="3"/>
      <c r="G111" s="4"/>
      <c r="H111" s="16"/>
    </row>
    <row r="112" spans="1:8" ht="23.5" x14ac:dyDescent="0.55000000000000004">
      <c r="A112" s="12"/>
      <c r="B112" s="15"/>
      <c r="C112" s="15"/>
      <c r="D112" s="14">
        <v>6.25</v>
      </c>
      <c r="E112" s="3"/>
      <c r="G112" s="4"/>
      <c r="H112" s="16"/>
    </row>
    <row r="113" spans="1:8" ht="23.5" x14ac:dyDescent="0.55000000000000004">
      <c r="A113" s="12"/>
      <c r="B113" s="15"/>
      <c r="C113" s="15"/>
      <c r="D113" s="14">
        <v>20</v>
      </c>
      <c r="H113" s="16"/>
    </row>
    <row r="114" spans="1:8" ht="23.5" x14ac:dyDescent="0.55000000000000004">
      <c r="A114" s="12"/>
      <c r="B114" s="15"/>
      <c r="C114" s="15"/>
      <c r="D114" s="14">
        <v>12.75</v>
      </c>
      <c r="H114" s="16"/>
    </row>
    <row r="115" spans="1:8" ht="23.5" x14ac:dyDescent="0.55000000000000004">
      <c r="A115" s="12"/>
      <c r="B115" s="15"/>
      <c r="C115" s="15"/>
      <c r="D115" s="14">
        <v>29</v>
      </c>
      <c r="H115" s="16"/>
    </row>
    <row r="116" spans="1:8" ht="23.5" x14ac:dyDescent="0.55000000000000004">
      <c r="A116" s="12"/>
      <c r="B116" s="15"/>
      <c r="C116" s="15"/>
      <c r="D116" s="14">
        <v>43</v>
      </c>
      <c r="H116" s="16"/>
    </row>
    <row r="117" spans="1:8" ht="23.5" x14ac:dyDescent="0.55000000000000004">
      <c r="A117" s="12"/>
      <c r="B117" s="15"/>
      <c r="C117" s="15"/>
      <c r="D117" s="14">
        <v>54</v>
      </c>
      <c r="H117" s="16"/>
    </row>
    <row r="118" spans="1:8" ht="23.5" x14ac:dyDescent="0.55000000000000004">
      <c r="A118" s="12"/>
      <c r="B118" s="15"/>
      <c r="C118" s="15"/>
      <c r="D118" s="14">
        <v>49</v>
      </c>
      <c r="H118" s="16"/>
    </row>
    <row r="119" spans="1:8" ht="23.5" x14ac:dyDescent="0.55000000000000004">
      <c r="A119" s="12"/>
      <c r="B119" s="15"/>
      <c r="C119" s="15"/>
      <c r="D119" s="14">
        <v>7.5</v>
      </c>
      <c r="H119" s="16"/>
    </row>
    <row r="120" spans="1:8" x14ac:dyDescent="0.35">
      <c r="A120" s="1"/>
      <c r="B120" s="1"/>
      <c r="C120" s="1"/>
    </row>
    <row r="121" spans="1:8" x14ac:dyDescent="0.35">
      <c r="A121" s="1"/>
      <c r="B121" s="1"/>
      <c r="C121" s="1"/>
    </row>
    <row r="122" spans="1:8" x14ac:dyDescent="0.35">
      <c r="A122" s="1"/>
      <c r="B122" s="1"/>
      <c r="C122" s="1"/>
    </row>
    <row r="123" spans="1:8" x14ac:dyDescent="0.35">
      <c r="A123" s="1"/>
      <c r="B123" s="1"/>
      <c r="C123" s="1"/>
    </row>
    <row r="124" spans="1:8" x14ac:dyDescent="0.35">
      <c r="A124" s="1"/>
      <c r="B124" s="1"/>
      <c r="C124" s="1"/>
    </row>
    <row r="125" spans="1:8" x14ac:dyDescent="0.35">
      <c r="A125" s="1"/>
      <c r="B125" s="1"/>
      <c r="C125" s="1"/>
    </row>
    <row r="126" spans="1:8" x14ac:dyDescent="0.35">
      <c r="A126" s="1"/>
      <c r="B126" s="1"/>
      <c r="C126" s="1"/>
    </row>
    <row r="127" spans="1:8" x14ac:dyDescent="0.35">
      <c r="A127" s="1"/>
      <c r="B127" s="1"/>
      <c r="C127" s="1"/>
    </row>
    <row r="128" spans="1:8" x14ac:dyDescent="0.35">
      <c r="A128" s="1"/>
      <c r="B128" s="1"/>
      <c r="C128" s="1"/>
    </row>
    <row r="129" spans="1:3" x14ac:dyDescent="0.35">
      <c r="A129" s="1"/>
      <c r="B129" s="1"/>
      <c r="C129" s="1"/>
    </row>
    <row r="130" spans="1:3" x14ac:dyDescent="0.35">
      <c r="A130" s="1"/>
      <c r="B130" s="1"/>
      <c r="C130" s="1"/>
    </row>
    <row r="131" spans="1:3" x14ac:dyDescent="0.35">
      <c r="A131" s="1"/>
      <c r="B131" s="1"/>
      <c r="C131" s="1"/>
    </row>
    <row r="132" spans="1:3" x14ac:dyDescent="0.35">
      <c r="A132" s="1"/>
      <c r="B132" s="1"/>
      <c r="C132" s="1"/>
    </row>
    <row r="133" spans="1:3" x14ac:dyDescent="0.35">
      <c r="A133" s="1"/>
      <c r="B133" s="1"/>
      <c r="C133" s="1"/>
    </row>
    <row r="134" spans="1:3" x14ac:dyDescent="0.35">
      <c r="A134" s="1"/>
      <c r="B134" s="1"/>
      <c r="C134" s="1"/>
    </row>
    <row r="135" spans="1:3" x14ac:dyDescent="0.35">
      <c r="A135" s="1"/>
      <c r="B135" s="1"/>
      <c r="C135" s="1"/>
    </row>
    <row r="136" spans="1:3" x14ac:dyDescent="0.35">
      <c r="A136" s="1"/>
      <c r="B136" s="1"/>
      <c r="C136" s="1"/>
    </row>
    <row r="137" spans="1:3" x14ac:dyDescent="0.35">
      <c r="A137" s="1"/>
      <c r="B137" s="1"/>
      <c r="C137" s="1"/>
    </row>
    <row r="138" spans="1:3" x14ac:dyDescent="0.35">
      <c r="A138" s="1"/>
      <c r="B138" s="1"/>
      <c r="C138" s="1"/>
    </row>
    <row r="139" spans="1:3" x14ac:dyDescent="0.35">
      <c r="A139" s="1"/>
      <c r="B139" s="1"/>
      <c r="C139" s="1"/>
    </row>
    <row r="140" spans="1:3" x14ac:dyDescent="0.35">
      <c r="A140" s="1"/>
      <c r="B140" s="1"/>
      <c r="C140" s="1"/>
    </row>
    <row r="141" spans="1:3" x14ac:dyDescent="0.35">
      <c r="A141" s="1"/>
      <c r="B141" s="1"/>
      <c r="C141" s="1"/>
    </row>
    <row r="142" spans="1:3" x14ac:dyDescent="0.35">
      <c r="A142" s="1"/>
      <c r="B142" s="1"/>
      <c r="C142" s="1"/>
    </row>
    <row r="143" spans="1:3" x14ac:dyDescent="0.35">
      <c r="A143" s="1"/>
      <c r="B143" s="1"/>
      <c r="C143" s="1"/>
    </row>
    <row r="144" spans="1:3" x14ac:dyDescent="0.35">
      <c r="A144" s="1"/>
      <c r="B144" s="1"/>
      <c r="C144" s="1"/>
    </row>
    <row r="145" spans="1:3" x14ac:dyDescent="0.35">
      <c r="A145" s="1"/>
      <c r="B145" s="1"/>
      <c r="C145" s="1"/>
    </row>
    <row r="146" spans="1:3" x14ac:dyDescent="0.35">
      <c r="A146" s="1"/>
      <c r="B146" s="1"/>
      <c r="C146" s="1"/>
    </row>
    <row r="147" spans="1:3" x14ac:dyDescent="0.35">
      <c r="A147" s="1"/>
      <c r="B147" s="1"/>
      <c r="C147" s="1"/>
    </row>
    <row r="148" spans="1:3" x14ac:dyDescent="0.35">
      <c r="A148" s="1"/>
      <c r="B148" s="1"/>
      <c r="C148" s="1"/>
    </row>
    <row r="149" spans="1:3" x14ac:dyDescent="0.35">
      <c r="A149" s="1"/>
      <c r="B149" s="1"/>
      <c r="C149" s="1"/>
    </row>
    <row r="150" spans="1:3" x14ac:dyDescent="0.35">
      <c r="A150" s="1"/>
      <c r="B150" s="1"/>
      <c r="C150" s="1"/>
    </row>
    <row r="151" spans="1:3" x14ac:dyDescent="0.35">
      <c r="A151" s="1"/>
      <c r="B151" s="1"/>
      <c r="C151" s="1"/>
    </row>
    <row r="152" spans="1:3" x14ac:dyDescent="0.35">
      <c r="A152" s="1"/>
      <c r="B152" s="1"/>
      <c r="C152" s="1"/>
    </row>
    <row r="153" spans="1:3" x14ac:dyDescent="0.35">
      <c r="A153" s="1"/>
      <c r="B153" s="1"/>
      <c r="C153" s="1"/>
    </row>
    <row r="154" spans="1:3" x14ac:dyDescent="0.35">
      <c r="A154" s="1"/>
      <c r="B154" s="1"/>
      <c r="C154" s="1"/>
    </row>
    <row r="155" spans="1:3" x14ac:dyDescent="0.35">
      <c r="A155" s="1"/>
      <c r="B155" s="1"/>
      <c r="C155" s="1"/>
    </row>
    <row r="156" spans="1:3" x14ac:dyDescent="0.35">
      <c r="A156" s="1"/>
      <c r="B156" s="1"/>
      <c r="C156" s="1"/>
    </row>
    <row r="157" spans="1:3" x14ac:dyDescent="0.35">
      <c r="A157" s="1"/>
      <c r="B157" s="1"/>
      <c r="C157" s="1"/>
    </row>
    <row r="158" spans="1:3" x14ac:dyDescent="0.35">
      <c r="A158" s="1"/>
      <c r="B158" s="1"/>
      <c r="C158" s="1"/>
    </row>
    <row r="159" spans="1:3" x14ac:dyDescent="0.35">
      <c r="A159" s="1"/>
      <c r="B159" s="1"/>
      <c r="C159" s="1"/>
    </row>
    <row r="160" spans="1:3" x14ac:dyDescent="0.35">
      <c r="A160" s="1"/>
      <c r="B160" s="1"/>
      <c r="C160" s="1"/>
    </row>
    <row r="161" spans="1:3" x14ac:dyDescent="0.35">
      <c r="A161" s="1"/>
      <c r="B161" s="1"/>
      <c r="C161" s="1"/>
    </row>
    <row r="162" spans="1:3" x14ac:dyDescent="0.35">
      <c r="A162" s="1"/>
      <c r="B162" s="1"/>
      <c r="C162" s="1"/>
    </row>
    <row r="163" spans="1:3" x14ac:dyDescent="0.35">
      <c r="A163" s="1"/>
      <c r="B163" s="1"/>
      <c r="C163" s="1"/>
    </row>
    <row r="164" spans="1:3" x14ac:dyDescent="0.35">
      <c r="A164" s="1"/>
      <c r="B164" s="1"/>
      <c r="C164" s="1"/>
    </row>
    <row r="165" spans="1:3" x14ac:dyDescent="0.35">
      <c r="A165" s="1"/>
      <c r="B165" s="1"/>
      <c r="C165" s="1"/>
    </row>
    <row r="166" spans="1:3" x14ac:dyDescent="0.35">
      <c r="A166" s="1"/>
      <c r="B166" s="1"/>
      <c r="C166" s="1"/>
    </row>
    <row r="167" spans="1:3" x14ac:dyDescent="0.35">
      <c r="A167" s="1"/>
      <c r="B167" s="1"/>
      <c r="C167" s="1"/>
    </row>
    <row r="168" spans="1:3" x14ac:dyDescent="0.35">
      <c r="A168" s="1"/>
      <c r="B168" s="1"/>
      <c r="C168" s="1"/>
    </row>
    <row r="169" spans="1:3" x14ac:dyDescent="0.35">
      <c r="A169" s="1"/>
      <c r="B169" s="1"/>
      <c r="C169" s="1"/>
    </row>
    <row r="170" spans="1:3" x14ac:dyDescent="0.35">
      <c r="A170" s="1"/>
      <c r="B170" s="1"/>
      <c r="C170" s="1"/>
    </row>
    <row r="171" spans="1:3" x14ac:dyDescent="0.35">
      <c r="A171" s="1"/>
      <c r="B171" s="1"/>
      <c r="C171" s="1"/>
    </row>
    <row r="172" spans="1:3" x14ac:dyDescent="0.35">
      <c r="A172" s="1"/>
      <c r="B172" s="1"/>
      <c r="C172" s="1"/>
    </row>
    <row r="173" spans="1:3" x14ac:dyDescent="0.35">
      <c r="A173" s="1"/>
      <c r="B173" s="1"/>
      <c r="C173" s="1"/>
    </row>
    <row r="174" spans="1:3" x14ac:dyDescent="0.35">
      <c r="A174" s="1"/>
      <c r="B174" s="1"/>
      <c r="C174" s="1"/>
    </row>
    <row r="175" spans="1:3" x14ac:dyDescent="0.35">
      <c r="A175" s="1"/>
      <c r="B175" s="1"/>
      <c r="C175" s="1"/>
    </row>
    <row r="176" spans="1:3" x14ac:dyDescent="0.35">
      <c r="A176" s="1"/>
      <c r="B176" s="1"/>
      <c r="C176" s="1"/>
    </row>
    <row r="177" spans="1:3" x14ac:dyDescent="0.35">
      <c r="A177" s="1"/>
      <c r="B177" s="1"/>
      <c r="C177" s="1"/>
    </row>
    <row r="178" spans="1:3" x14ac:dyDescent="0.35">
      <c r="A178" s="1"/>
      <c r="B178" s="1"/>
      <c r="C178" s="1"/>
    </row>
    <row r="179" spans="1:3" x14ac:dyDescent="0.35">
      <c r="A179" s="1"/>
      <c r="B179" s="1"/>
      <c r="C179" s="1"/>
    </row>
    <row r="180" spans="1:3" x14ac:dyDescent="0.35">
      <c r="A180" s="1"/>
      <c r="B180" s="1"/>
      <c r="C180" s="1"/>
    </row>
    <row r="181" spans="1:3" x14ac:dyDescent="0.35">
      <c r="A181" s="1"/>
      <c r="B181" s="1"/>
      <c r="C181" s="1"/>
    </row>
    <row r="182" spans="1:3" x14ac:dyDescent="0.35">
      <c r="A182" s="1"/>
      <c r="B182" s="1"/>
      <c r="C182" s="1"/>
    </row>
    <row r="183" spans="1:3" x14ac:dyDescent="0.35">
      <c r="A183" s="1"/>
      <c r="B183" s="1"/>
      <c r="C183" s="1"/>
    </row>
    <row r="184" spans="1:3" x14ac:dyDescent="0.35">
      <c r="A184" s="1"/>
      <c r="B184" s="1"/>
      <c r="C184" s="1"/>
    </row>
    <row r="185" spans="1:3" x14ac:dyDescent="0.35">
      <c r="A185" s="1"/>
      <c r="B185" s="1"/>
      <c r="C185" s="1"/>
    </row>
    <row r="186" spans="1:3" x14ac:dyDescent="0.35">
      <c r="A186" s="1"/>
      <c r="B186" s="1"/>
      <c r="C186" s="1"/>
    </row>
    <row r="187" spans="1:3" x14ac:dyDescent="0.35">
      <c r="A187" s="1"/>
      <c r="B187" s="1"/>
      <c r="C187" s="1"/>
    </row>
    <row r="188" spans="1:3" x14ac:dyDescent="0.35">
      <c r="A188" s="1"/>
      <c r="B188" s="1"/>
      <c r="C188" s="1"/>
    </row>
    <row r="189" spans="1:3" x14ac:dyDescent="0.35">
      <c r="A189" s="1"/>
      <c r="B189" s="1"/>
      <c r="C189" s="1"/>
    </row>
    <row r="190" spans="1:3" x14ac:dyDescent="0.35">
      <c r="A190" s="1"/>
      <c r="B190" s="1"/>
      <c r="C190" s="1"/>
    </row>
    <row r="191" spans="1:3" x14ac:dyDescent="0.35">
      <c r="A191" s="1"/>
      <c r="B191" s="1"/>
      <c r="C191" s="1"/>
    </row>
  </sheetData>
  <sortState xmlns:xlrd2="http://schemas.microsoft.com/office/spreadsheetml/2017/richdata2" ref="A1:H1048576">
    <sortCondition ref="A1:A1048576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 Trujillo</dc:creator>
  <cp:lastModifiedBy>Ely Trujillo</cp:lastModifiedBy>
  <cp:lastPrinted>2024-07-12T16:16:06Z</cp:lastPrinted>
  <dcterms:created xsi:type="dcterms:W3CDTF">2024-03-14T22:41:47Z</dcterms:created>
  <dcterms:modified xsi:type="dcterms:W3CDTF">2024-08-02T19:45:59Z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20.4</vt:lpwstr>
  </property>
</Properties>
</file>